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остановки" sheetId="4" r:id="rId1"/>
  </sheets>
  <definedNames>
    <definedName name="_xlnm._FilterDatabase" localSheetId="0" hidden="1">'Цифровые остановки'!$A$1:$Q$1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M29" i="4" l="1"/>
  <c r="O29" i="4" s="1"/>
  <c r="P29" i="4" s="1"/>
  <c r="M28" i="4"/>
  <c r="O28" i="4" s="1"/>
  <c r="P28" i="4" s="1"/>
  <c r="M27" i="4"/>
  <c r="O27" i="4" s="1"/>
  <c r="P27" i="4" s="1"/>
  <c r="M26" i="4"/>
  <c r="O26" i="4" s="1"/>
  <c r="P26" i="4" s="1"/>
  <c r="M25" i="4"/>
  <c r="O25" i="4" s="1"/>
  <c r="P25" i="4" s="1"/>
  <c r="M24" i="4"/>
  <c r="O24" i="4" s="1"/>
  <c r="P24" i="4" s="1"/>
  <c r="M23" i="4"/>
  <c r="O23" i="4" s="1"/>
  <c r="P23" i="4" s="1"/>
  <c r="M22" i="4"/>
  <c r="O22" i="4" s="1"/>
  <c r="P22" i="4" s="1"/>
  <c r="M21" i="4"/>
  <c r="O21" i="4" s="1"/>
  <c r="P21" i="4" s="1"/>
  <c r="M20" i="4"/>
  <c r="O20" i="4" s="1"/>
  <c r="P20" i="4" s="1"/>
  <c r="M19" i="4"/>
  <c r="O19" i="4" s="1"/>
  <c r="P19" i="4" s="1"/>
  <c r="M18" i="4"/>
  <c r="O18" i="4" s="1"/>
  <c r="P18" i="4" s="1"/>
  <c r="M17" i="4"/>
  <c r="O17" i="4" s="1"/>
  <c r="P17" i="4" s="1"/>
  <c r="M16" i="4"/>
  <c r="O16" i="4" s="1"/>
  <c r="P16" i="4" s="1"/>
  <c r="M15" i="4"/>
  <c r="O15" i="4" s="1"/>
  <c r="P15" i="4" s="1"/>
  <c r="M14" i="4"/>
  <c r="O14" i="4" s="1"/>
  <c r="P14" i="4" s="1"/>
  <c r="M13" i="4"/>
  <c r="O13" i="4" s="1"/>
  <c r="P13" i="4" s="1"/>
  <c r="M12" i="4"/>
  <c r="O12" i="4" s="1"/>
  <c r="P12" i="4" s="1"/>
  <c r="M11" i="4"/>
  <c r="O11" i="4" s="1"/>
  <c r="P11" i="4" s="1"/>
  <c r="M10" i="4"/>
  <c r="O10" i="4" s="1"/>
  <c r="P10" i="4" s="1"/>
  <c r="M9" i="4"/>
  <c r="O9" i="4" s="1"/>
  <c r="P9" i="4" s="1"/>
  <c r="M8" i="4"/>
  <c r="O8" i="4" s="1"/>
  <c r="P8" i="4" s="1"/>
  <c r="M7" i="4"/>
  <c r="O7" i="4" s="1"/>
  <c r="P7" i="4" s="1"/>
  <c r="M6" i="4"/>
  <c r="O6" i="4" s="1"/>
  <c r="P6" i="4" s="1"/>
  <c r="M5" i="4"/>
  <c r="O5" i="4" s="1"/>
  <c r="P5" i="4" s="1"/>
  <c r="M4" i="4"/>
  <c r="O4" i="4" s="1"/>
  <c r="P4" i="4" s="1"/>
  <c r="M3" i="4"/>
  <c r="O3" i="4" s="1"/>
  <c r="P3" i="4" s="1"/>
  <c r="M2" i="4" l="1"/>
  <c r="O2" i="4" l="1"/>
  <c r="P2" i="4" s="1"/>
</calcChain>
</file>

<file path=xl/sharedStrings.xml><?xml version="1.0" encoding="utf-8"?>
<sst xmlns="http://schemas.openxmlformats.org/spreadsheetml/2006/main" count="325" uniqueCount="90">
  <si>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</si>
  <si>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</si>
  <si>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</si>
  <si>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</si>
  <si>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</si>
  <si>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</si>
  <si>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</si>
  <si>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</si>
  <si>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</si>
  <si>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</si>
  <si>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</si>
  <si>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</si>
  <si>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</si>
  <si>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Выходов в час</t>
  </si>
  <si>
    <t>Координаты</t>
  </si>
  <si>
    <t>Формат, м.</t>
  </si>
  <si>
    <t>Период, дней</t>
  </si>
  <si>
    <t>Время работы экрана</t>
  </si>
  <si>
    <t>Статичная картинка, видеоролик</t>
  </si>
  <si>
    <t>Пермь</t>
  </si>
  <si>
    <t>Б</t>
  </si>
  <si>
    <t>ПН-ВС: 00:00 - 24:00 (круглосуточно)</t>
  </si>
  <si>
    <t>Цифровая остановка</t>
  </si>
  <si>
    <t>Белинского ул. (в районе памятника ВДВ)</t>
  </si>
  <si>
    <t>Братьев Игнатовых ул.   2</t>
  </si>
  <si>
    <t>Космонавтов ш. 120/1</t>
  </si>
  <si>
    <t>Космонавтов ш. 131 А</t>
  </si>
  <si>
    <t>Космонавтов ш. 158 Б</t>
  </si>
  <si>
    <t>Космонавтов ш. 162 Б</t>
  </si>
  <si>
    <t>Космонавтов ш. 173 А</t>
  </si>
  <si>
    <t>Космонавтов ш. 173 Б н-в</t>
  </si>
  <si>
    <t>Космонавтов ш. 187</t>
  </si>
  <si>
    <t>Ленина ул.  45</t>
  </si>
  <si>
    <t>Ленина ул.  68 н-в</t>
  </si>
  <si>
    <t>Ленина ул.  74</t>
  </si>
  <si>
    <t>Ленина ул.  81</t>
  </si>
  <si>
    <t>Ленина ул.  89 (место посадки №2)</t>
  </si>
  <si>
    <t>Локомотивная ул.   1</t>
  </si>
  <si>
    <t>Петропавловская ул. (в районе памятника Героям фронта и тыла)</t>
  </si>
  <si>
    <t>Сибирская ул.  32</t>
  </si>
  <si>
    <t>Сибирская ул.  71</t>
  </si>
  <si>
    <t>Чернышевского ул.  19</t>
  </si>
  <si>
    <t>57.997554, 56.262239</t>
  </si>
  <si>
    <t>57.981449, 56.180729</t>
  </si>
  <si>
    <t>57.990633, 56.193705</t>
  </si>
  <si>
    <t>57.987334, 56.187278</t>
  </si>
  <si>
    <t>57.974085, 56.158587</t>
  </si>
  <si>
    <t>57.969400, 56.151286</t>
  </si>
  <si>
    <t>57.979877, 56.174752</t>
  </si>
  <si>
    <t>57.979600, 56.173115</t>
  </si>
  <si>
    <t>57.976818, 56.166032</t>
  </si>
  <si>
    <t>58.011338, 56.237858</t>
  </si>
  <si>
    <t>58.009144, 56.225769</t>
  </si>
  <si>
    <t>58.007644, 56.218795</t>
  </si>
  <si>
    <t>58.004637, 56.199955</t>
  </si>
  <si>
    <t>58.004848, 56.185614</t>
  </si>
  <si>
    <t>57.996972, 56.190589</t>
  </si>
  <si>
    <t>58.009938, 56.222487</t>
  </si>
  <si>
    <t>58.006441, 56.253329</t>
  </si>
  <si>
    <t>57.997746, 56.261144</t>
  </si>
  <si>
    <t>57.997036, 56.264562</t>
  </si>
  <si>
    <t>1.2x1.8</t>
  </si>
  <si>
    <t>ПЦО-1</t>
  </si>
  <si>
    <t>ПЦО-2</t>
  </si>
  <si>
    <t>ПЦО-3</t>
  </si>
  <si>
    <t>ПЦО-4</t>
  </si>
  <si>
    <t>ПЦО-5</t>
  </si>
  <si>
    <t>ПЦО-6</t>
  </si>
  <si>
    <t>ПЦО-7</t>
  </si>
  <si>
    <t>ПЦО-8</t>
  </si>
  <si>
    <t>ПЦО-9</t>
  </si>
  <si>
    <t>ПЦО-10</t>
  </si>
  <si>
    <t>ПЦО-11</t>
  </si>
  <si>
    <t>ПЦО-12</t>
  </si>
  <si>
    <t>ПЦО-13</t>
  </si>
  <si>
    <t>ПЦО-14</t>
  </si>
  <si>
    <t>ПЦО-15</t>
  </si>
  <si>
    <t>ПЦО-16</t>
  </si>
  <si>
    <t>ПЦО-17</t>
  </si>
  <si>
    <t>ПЦО-18</t>
  </si>
  <si>
    <t>ПЦО-19</t>
  </si>
  <si>
    <t>ПЦО-20</t>
  </si>
  <si>
    <t>ПЦО-21</t>
  </si>
  <si>
    <t>ПЦО-22</t>
  </si>
  <si>
    <t>ПЦО-23</t>
  </si>
  <si>
    <t>ПЦО-24</t>
  </si>
  <si>
    <t>ПЦО-25</t>
  </si>
  <si>
    <t>ПЦО-26</t>
  </si>
  <si>
    <t>ПЦО-27</t>
  </si>
  <si>
    <t>ПЦО-28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</si>
</sst>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LVIYJMi" TargetMode="External"/><Relationship Id="rId18" Type="http://schemas.openxmlformats.org/officeDocument/2006/relationships/hyperlink" Target="https://yandex.ru/maps/-/CLVIYVJ2" TargetMode="External"/><Relationship Id="rId26" Type="http://schemas.openxmlformats.org/officeDocument/2006/relationships/hyperlink" Target="https://yandex.ru/maps/-/CLVIYWMR" TargetMode="External"/><Relationship Id="rId39" Type="http://schemas.openxmlformats.org/officeDocument/2006/relationships/hyperlink" Target="https://disk.yandex.ru/i/CGY3meUqyeLFaA" TargetMode="External"/><Relationship Id="rId21" Type="http://schemas.openxmlformats.org/officeDocument/2006/relationships/hyperlink" Target="https://yandex.ru/maps/-/CLVIY6pD" TargetMode="External"/><Relationship Id="rId34" Type="http://schemas.openxmlformats.org/officeDocument/2006/relationships/hyperlink" Target="https://disk.yandex.ru/i/IRwlycHVQ2ATnQ" TargetMode="External"/><Relationship Id="rId42" Type="http://schemas.openxmlformats.org/officeDocument/2006/relationships/hyperlink" Target="https://disk.yandex.ru/i/oM5F7AbT3qktkg" TargetMode="External"/><Relationship Id="rId47" Type="http://schemas.openxmlformats.org/officeDocument/2006/relationships/hyperlink" Target="https://disk.yandex.ru/i/3iTx4qvKfs1cwQ" TargetMode="External"/><Relationship Id="rId50" Type="http://schemas.openxmlformats.org/officeDocument/2006/relationships/hyperlink" Target="https://disk.yandex.ru/i/8GiJlaC6ybNB4A" TargetMode="External"/><Relationship Id="rId55" Type="http://schemas.openxmlformats.org/officeDocument/2006/relationships/hyperlink" Target="https://disk.yandex.ru/i/Mt5Q2CBcqEUAyA" TargetMode="External"/><Relationship Id="rId7" Type="http://schemas.openxmlformats.org/officeDocument/2006/relationships/hyperlink" Target="https://yandex.ru/maps/-/CLVIYI5G" TargetMode="External"/><Relationship Id="rId12" Type="http://schemas.openxmlformats.org/officeDocument/2006/relationships/hyperlink" Target="https://yandex.ru/maps/-/CLVIYBzN" TargetMode="External"/><Relationship Id="rId17" Type="http://schemas.openxmlformats.org/officeDocument/2006/relationships/hyperlink" Target="https://yandex.ru/maps/-/CLVIYVJ2" TargetMode="External"/><Relationship Id="rId25" Type="http://schemas.openxmlformats.org/officeDocument/2006/relationships/hyperlink" Target="https://yandex.ru/maps/-/CLVIYWMR" TargetMode="External"/><Relationship Id="rId33" Type="http://schemas.openxmlformats.org/officeDocument/2006/relationships/hyperlink" Target="https://disk.yandex.ru/i/GxTkuZPBSv7Qsg" TargetMode="External"/><Relationship Id="rId38" Type="http://schemas.openxmlformats.org/officeDocument/2006/relationships/hyperlink" Target="https://disk.yandex.ru/i/4UprdzWELvKUkA" TargetMode="External"/><Relationship Id="rId46" Type="http://schemas.openxmlformats.org/officeDocument/2006/relationships/hyperlink" Target="https://disk.yandex.ru/i/KqfilQO8TxhOmQ" TargetMode="External"/><Relationship Id="rId2" Type="http://schemas.openxmlformats.org/officeDocument/2006/relationships/hyperlink" Target="https://yandex.ru/maps/-/CLVIUHjO" TargetMode="External"/><Relationship Id="rId16" Type="http://schemas.openxmlformats.org/officeDocument/2006/relationships/hyperlink" Target="https://yandex.ru/maps/-/CLVIYN3I" TargetMode="External"/><Relationship Id="rId20" Type="http://schemas.openxmlformats.org/officeDocument/2006/relationships/hyperlink" Target="https://yandex.ru/maps/-/CLVIY6pD" TargetMode="External"/><Relationship Id="rId29" Type="http://schemas.openxmlformats.org/officeDocument/2006/relationships/hyperlink" Target="https://disk.yandex.ru/i/81coYN9w7b0S3Q" TargetMode="External"/><Relationship Id="rId41" Type="http://schemas.openxmlformats.org/officeDocument/2006/relationships/hyperlink" Target="https://disk.yandex.ru/i/qvUlF1cfKRezzQ" TargetMode="External"/><Relationship Id="rId54" Type="http://schemas.openxmlformats.org/officeDocument/2006/relationships/hyperlink" Target="https://disk.yandex.ru/i/guwMhhOOnQr3Bw" TargetMode="External"/><Relationship Id="rId1" Type="http://schemas.openxmlformats.org/officeDocument/2006/relationships/hyperlink" Target="https://yandex.ru/maps/-/CLVIUHjO" TargetMode="External"/><Relationship Id="rId6" Type="http://schemas.openxmlformats.org/officeDocument/2006/relationships/hyperlink" Target="https://yandex.ru/maps/-/CLVIYANv" TargetMode="External"/><Relationship Id="rId11" Type="http://schemas.openxmlformats.org/officeDocument/2006/relationships/hyperlink" Target="https://yandex.ru/maps/-/CLVIY45R" TargetMode="External"/><Relationship Id="rId24" Type="http://schemas.openxmlformats.org/officeDocument/2006/relationships/hyperlink" Target="https://yandex.ru/maps/-/CLVIYOJw" TargetMode="External"/><Relationship Id="rId32" Type="http://schemas.openxmlformats.org/officeDocument/2006/relationships/hyperlink" Target="https://disk.yandex.ru/i/yHVcmD-aBU-apg" TargetMode="External"/><Relationship Id="rId37" Type="http://schemas.openxmlformats.org/officeDocument/2006/relationships/hyperlink" Target="https://disk.yandex.ru/i/aaKrIrJCbm1IyA" TargetMode="External"/><Relationship Id="rId40" Type="http://schemas.openxmlformats.org/officeDocument/2006/relationships/hyperlink" Target="https://disk.yandex.ru/i/DvlCD1lc80YcAw" TargetMode="External"/><Relationship Id="rId45" Type="http://schemas.openxmlformats.org/officeDocument/2006/relationships/hyperlink" Target="https://disk.yandex.ru/i/lsEIl_IgKbJDqA" TargetMode="External"/><Relationship Id="rId53" Type="http://schemas.openxmlformats.org/officeDocument/2006/relationships/hyperlink" Target="https://disk.yandex.ru/i/CDwV0MM0oqn9pA" TargetMode="External"/><Relationship Id="rId5" Type="http://schemas.openxmlformats.org/officeDocument/2006/relationships/hyperlink" Target="https://yandex.ru/maps/-/CLVIU29i" TargetMode="External"/><Relationship Id="rId15" Type="http://schemas.openxmlformats.org/officeDocument/2006/relationships/hyperlink" Target="https://yandex.ru/maps/-/CLVIYN3I" TargetMode="External"/><Relationship Id="rId23" Type="http://schemas.openxmlformats.org/officeDocument/2006/relationships/hyperlink" Target="https://yandex.ru/maps/-/CLVIYOJw" TargetMode="External"/><Relationship Id="rId28" Type="http://schemas.openxmlformats.org/officeDocument/2006/relationships/hyperlink" Target="https://yandex.ru/maps/-/CLVIY8ov" TargetMode="External"/><Relationship Id="rId36" Type="http://schemas.openxmlformats.org/officeDocument/2006/relationships/hyperlink" Target="https://disk.yandex.ru/i/2a5RhPWvEU9wTw" TargetMode="External"/><Relationship Id="rId49" Type="http://schemas.openxmlformats.org/officeDocument/2006/relationships/hyperlink" Target="https://disk.yandex.ru/i/RmVtZEFdzGwTTg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LVIYUOD" TargetMode="External"/><Relationship Id="rId19" Type="http://schemas.openxmlformats.org/officeDocument/2006/relationships/hyperlink" Target="https://yandex.ru/maps/-/CLVIYZkN" TargetMode="External"/><Relationship Id="rId31" Type="http://schemas.openxmlformats.org/officeDocument/2006/relationships/hyperlink" Target="https://disk.yandex.ru/i/E_aZ8-a3TJ2nsA" TargetMode="External"/><Relationship Id="rId44" Type="http://schemas.openxmlformats.org/officeDocument/2006/relationships/hyperlink" Target="https://disk.yandex.ru/i/oatYzJ8u2Za4LQ" TargetMode="External"/><Relationship Id="rId52" Type="http://schemas.openxmlformats.org/officeDocument/2006/relationships/hyperlink" Target="https://disk.yandex.ru/i/ThWmyhzdawwxmA" TargetMode="External"/><Relationship Id="rId60" Type="http://schemas.microsoft.com/office/2017/10/relationships/threadedComment" Target="../threadedComments/threadedComment1.xml"/><Relationship Id="rId4" Type="http://schemas.openxmlformats.org/officeDocument/2006/relationships/hyperlink" Target="https://yandex.ru/maps/-/CLVIU29i" TargetMode="External"/><Relationship Id="rId9" Type="http://schemas.openxmlformats.org/officeDocument/2006/relationships/hyperlink" Target="https://yandex.ru/maps/-/CLVIYMlU" TargetMode="External"/><Relationship Id="rId14" Type="http://schemas.openxmlformats.org/officeDocument/2006/relationships/hyperlink" Target="https://yandex.ru/maps/-/CLVIYJMi" TargetMode="External"/><Relationship Id="rId22" Type="http://schemas.openxmlformats.org/officeDocument/2006/relationships/hyperlink" Target="https://yandex.ru/maps/-/CLVIYGZ7" TargetMode="External"/><Relationship Id="rId27" Type="http://schemas.openxmlformats.org/officeDocument/2006/relationships/hyperlink" Target="https://yandex.ru/maps/-/CLVIY0JP" TargetMode="External"/><Relationship Id="rId30" Type="http://schemas.openxmlformats.org/officeDocument/2006/relationships/hyperlink" Target="https://disk.yandex.ru/i/Myacteq0DKB4IA" TargetMode="External"/><Relationship Id="rId35" Type="http://schemas.openxmlformats.org/officeDocument/2006/relationships/hyperlink" Target="https://disk.yandex.ru/i/3ipoiPZry3t_BQ" TargetMode="External"/><Relationship Id="rId43" Type="http://schemas.openxmlformats.org/officeDocument/2006/relationships/hyperlink" Target="https://disk.yandex.ru/i/FjAZ9ryGhOPw1w" TargetMode="External"/><Relationship Id="rId48" Type="http://schemas.openxmlformats.org/officeDocument/2006/relationships/hyperlink" Target="https://disk.yandex.ru/i/DaUORSxM2CoZGg" TargetMode="External"/><Relationship Id="rId56" Type="http://schemas.openxmlformats.org/officeDocument/2006/relationships/hyperlink" Target="https://disk.yandex.ru/i/6qqXp3OtarCiMA" TargetMode="External"/><Relationship Id="rId8" Type="http://schemas.openxmlformats.org/officeDocument/2006/relationships/hyperlink" Target="https://yandex.ru/maps/-/CLVIYMlU" TargetMode="External"/><Relationship Id="rId51" Type="http://schemas.openxmlformats.org/officeDocument/2006/relationships/hyperlink" Target="https://disk.yandex.ru/i/iu9yQ4RfK6GMYg" TargetMode="External"/><Relationship Id="rId3" Type="http://schemas.openxmlformats.org/officeDocument/2006/relationships/hyperlink" Target="https://yandex.ru/maps/-/CLVIUT3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Normal="100" workbookViewId="0">
      <selection activeCell="C6" sqref="C6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31" style="2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17.7109375" style="2" customWidth="1"/>
    <col min="9" max="9" width="8.7109375" style="1" customWidth="1"/>
    <col min="10" max="10" width="14.28515625" style="1" customWidth="1"/>
    <col min="11" max="11" width="16.85546875" style="1" customWidth="1"/>
    <col min="12" max="12" width="17.2851562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3" customWidth="1"/>
    <col min="17" max="17" width="19" style="4" customWidth="1"/>
    <col min="18" max="16384" width="9.140625" style="1"/>
  </cols>
  <sheetData>
    <row r="1" spans="1:17" s="2" customFormat="1" ht="25.5" x14ac:dyDescent="0.25">
      <c r="A1" s="6" t="s">
        <v>0</v>
      </c>
      <c r="B1" s="6" t="s">
        <v>6</v>
      </c>
      <c r="C1" s="6" t="s">
        <v>1</v>
      </c>
      <c r="D1" s="6" t="s">
        <v>7</v>
      </c>
      <c r="E1" s="6" t="s">
        <v>12</v>
      </c>
      <c r="F1" s="9" t="s">
        <v>15</v>
      </c>
      <c r="G1" s="9" t="s">
        <v>2</v>
      </c>
      <c r="H1" s="9" t="s">
        <v>10</v>
      </c>
      <c r="I1" s="10" t="s">
        <v>8</v>
      </c>
      <c r="J1" s="6" t="s">
        <v>11</v>
      </c>
      <c r="K1" s="6" t="s">
        <v>13</v>
      </c>
      <c r="L1" s="9" t="s">
        <v>17</v>
      </c>
      <c r="M1" s="6" t="s">
        <v>5</v>
      </c>
      <c r="N1" s="9" t="s">
        <v>16</v>
      </c>
      <c r="O1" s="6" t="s">
        <v>3</v>
      </c>
      <c r="P1" s="6" t="s">
        <v>4</v>
      </c>
      <c r="Q1" s="6" t="s">
        <v>14</v>
      </c>
    </row>
    <row r="2" spans="1:17" ht="25.5" x14ac:dyDescent="0.25">
      <c r="A2" s="7" t="s">
        <v>19</v>
      </c>
      <c r="B2" s="7" t="s">
        <v>22</v>
      </c>
      <c r="C2" s="8" t="s">
        <v>23</v>
      </c>
      <c r="D2" s="11" t="s">
        <v>7</v>
      </c>
      <c r="E2" s="11" t="s">
        <v>12</v>
      </c>
      <c r="F2" s="7" t="s">
        <v>61</v>
      </c>
      <c r="G2" s="7" t="s">
        <v>20</v>
      </c>
      <c r="H2" s="12" t="s">
        <v>18</v>
      </c>
      <c r="I2" s="13" t="s">
        <v>62</v>
      </c>
      <c r="J2" s="7">
        <v>5</v>
      </c>
      <c r="K2" s="7">
        <v>30</v>
      </c>
      <c r="L2" s="7" t="s">
        <v>21</v>
      </c>
      <c r="M2" s="7">
        <f>24*K2</f>
        <v>720</v>
      </c>
      <c r="N2" s="7">
        <v>15</v>
      </c>
      <c r="O2" s="7">
        <f t="shared" ref="O2" si="0">M2*N2</f>
        <v>10800</v>
      </c>
      <c r="P2" s="5">
        <f>(0.3*O2)*J2</f>
        <v>16200</v>
      </c>
      <c r="Q2" s="7" t="s">
        <v>42</v>
      </c>
    </row>
    <row r="3" spans="1:17" ht="25.5" x14ac:dyDescent="0.25">
      <c r="A3" s="7" t="s">
        <v>19</v>
      </c>
      <c r="B3" s="7" t="s">
        <v>22</v>
      </c>
      <c r="C3" s="8" t="s">
        <v>23</v>
      </c>
      <c r="D3" s="11" t="s">
        <v>7</v>
      </c>
      <c r="E3" s="11" t="s">
        <v>12</v>
      </c>
      <c r="F3" s="7" t="s">
        <v>61</v>
      </c>
      <c r="G3" s="8" t="s">
        <v>9</v>
      </c>
      <c r="H3" s="12" t="s">
        <v>18</v>
      </c>
      <c r="I3" s="13" t="s">
        <v>63</v>
      </c>
      <c r="J3" s="7">
        <v>5</v>
      </c>
      <c r="K3" s="7">
        <v>30</v>
      </c>
      <c r="L3" s="7" t="s">
        <v>21</v>
      </c>
      <c r="M3" s="7">
        <f t="shared" ref="M3:M29" si="1">24*K3</f>
        <v>720</v>
      </c>
      <c r="N3" s="7">
        <v>15</v>
      </c>
      <c r="O3" s="7">
        <f t="shared" ref="O3:O29" si="2">M3*N3</f>
        <v>10800</v>
      </c>
      <c r="P3" s="5">
        <f t="shared" ref="P3:P29" si="3">(0.3*O3)*J3</f>
        <v>16200</v>
      </c>
      <c r="Q3" s="7" t="s">
        <v>42</v>
      </c>
    </row>
    <row r="4" spans="1:17" ht="25.5" x14ac:dyDescent="0.25">
      <c r="A4" s="7" t="s">
        <v>19</v>
      </c>
      <c r="B4" s="7" t="s">
        <v>22</v>
      </c>
      <c r="C4" s="8" t="s">
        <v>24</v>
      </c>
      <c r="D4" s="11" t="s">
        <v>7</v>
      </c>
      <c r="E4" s="11" t="s">
        <v>12</v>
      </c>
      <c r="F4" s="7" t="s">
        <v>61</v>
      </c>
      <c r="G4" s="8" t="s">
        <v>9</v>
      </c>
      <c r="H4" s="12" t="s">
        <v>18</v>
      </c>
      <c r="I4" s="13" t="s">
        <v>64</v>
      </c>
      <c r="J4" s="7">
        <v>5</v>
      </c>
      <c r="K4" s="7">
        <v>30</v>
      </c>
      <c r="L4" s="7" t="s">
        <v>21</v>
      </c>
      <c r="M4" s="7">
        <f t="shared" si="1"/>
        <v>720</v>
      </c>
      <c r="N4" s="7">
        <v>15</v>
      </c>
      <c r="O4" s="7">
        <f t="shared" si="2"/>
        <v>10800</v>
      </c>
      <c r="P4" s="5">
        <f t="shared" si="3"/>
        <v>16200</v>
      </c>
      <c r="Q4" s="8" t="s">
        <v>43</v>
      </c>
    </row>
    <row r="5" spans="1:17" ht="25.5" x14ac:dyDescent="0.25">
      <c r="A5" s="7" t="s">
        <v>19</v>
      </c>
      <c r="B5" s="7" t="s">
        <v>22</v>
      </c>
      <c r="C5" s="8" t="s">
        <v>25</v>
      </c>
      <c r="D5" s="11" t="s">
        <v>7</v>
      </c>
      <c r="E5" s="11" t="s">
        <v>12</v>
      </c>
      <c r="F5" s="7" t="s">
        <v>61</v>
      </c>
      <c r="G5" s="8" t="s">
        <v>20</v>
      </c>
      <c r="H5" s="12" t="s">
        <v>18</v>
      </c>
      <c r="I5" s="13" t="s">
        <v>65</v>
      </c>
      <c r="J5" s="7">
        <v>5</v>
      </c>
      <c r="K5" s="7">
        <v>30</v>
      </c>
      <c r="L5" s="7" t="s">
        <v>21</v>
      </c>
      <c r="M5" s="7">
        <f t="shared" si="1"/>
        <v>720</v>
      </c>
      <c r="N5" s="7">
        <v>15</v>
      </c>
      <c r="O5" s="7">
        <f t="shared" si="2"/>
        <v>10800</v>
      </c>
      <c r="P5" s="5">
        <f t="shared" si="3"/>
        <v>16200</v>
      </c>
      <c r="Q5" s="8" t="s">
        <v>44</v>
      </c>
    </row>
    <row r="6" spans="1:17" ht="25.5" x14ac:dyDescent="0.25">
      <c r="A6" s="7" t="s">
        <v>19</v>
      </c>
      <c r="B6" s="7" t="s">
        <v>22</v>
      </c>
      <c r="C6" s="8" t="s">
        <v>25</v>
      </c>
      <c r="D6" s="11" t="s">
        <v>7</v>
      </c>
      <c r="E6" s="11" t="s">
        <v>12</v>
      </c>
      <c r="F6" s="7" t="s">
        <v>61</v>
      </c>
      <c r="G6" s="8" t="s">
        <v>9</v>
      </c>
      <c r="H6" s="12" t="s">
        <v>18</v>
      </c>
      <c r="I6" s="13" t="s">
        <v>66</v>
      </c>
      <c r="J6" s="7">
        <v>5</v>
      </c>
      <c r="K6" s="7">
        <v>30</v>
      </c>
      <c r="L6" s="7" t="s">
        <v>21</v>
      </c>
      <c r="M6" s="7">
        <f t="shared" si="1"/>
        <v>720</v>
      </c>
      <c r="N6" s="7">
        <v>15</v>
      </c>
      <c r="O6" s="7">
        <f t="shared" si="2"/>
        <v>10800</v>
      </c>
      <c r="P6" s="5">
        <f t="shared" si="3"/>
        <v>16200</v>
      </c>
      <c r="Q6" s="8" t="s">
        <v>44</v>
      </c>
    </row>
    <row r="7" spans="1:17" ht="25.5" x14ac:dyDescent="0.25">
      <c r="A7" s="7" t="s">
        <v>19</v>
      </c>
      <c r="B7" s="7" t="s">
        <v>22</v>
      </c>
      <c r="C7" s="8" t="s">
        <v>26</v>
      </c>
      <c r="D7" s="11" t="s">
        <v>7</v>
      </c>
      <c r="E7" s="11" t="s">
        <v>12</v>
      </c>
      <c r="F7" s="7" t="s">
        <v>61</v>
      </c>
      <c r="G7" s="8" t="s">
        <v>9</v>
      </c>
      <c r="H7" s="12" t="s">
        <v>18</v>
      </c>
      <c r="I7" s="13" t="s">
        <v>67</v>
      </c>
      <c r="J7" s="7">
        <v>5</v>
      </c>
      <c r="K7" s="7">
        <v>30</v>
      </c>
      <c r="L7" s="7" t="s">
        <v>21</v>
      </c>
      <c r="M7" s="7">
        <f t="shared" si="1"/>
        <v>720</v>
      </c>
      <c r="N7" s="7">
        <v>15</v>
      </c>
      <c r="O7" s="7">
        <f t="shared" si="2"/>
        <v>10800</v>
      </c>
      <c r="P7" s="5">
        <f t="shared" si="3"/>
        <v>16200</v>
      </c>
      <c r="Q7" s="8" t="s">
        <v>45</v>
      </c>
    </row>
    <row r="8" spans="1:17" ht="25.5" x14ac:dyDescent="0.25">
      <c r="A8" s="7" t="s">
        <v>19</v>
      </c>
      <c r="B8" s="7" t="s">
        <v>22</v>
      </c>
      <c r="C8" s="8" t="s">
        <v>27</v>
      </c>
      <c r="D8" s="11" t="s">
        <v>7</v>
      </c>
      <c r="E8" s="11" t="s">
        <v>12</v>
      </c>
      <c r="F8" s="7" t="s">
        <v>61</v>
      </c>
      <c r="G8" s="8" t="s">
        <v>9</v>
      </c>
      <c r="H8" s="12" t="s">
        <v>18</v>
      </c>
      <c r="I8" s="13" t="s">
        <v>68</v>
      </c>
      <c r="J8" s="7">
        <v>5</v>
      </c>
      <c r="K8" s="7">
        <v>30</v>
      </c>
      <c r="L8" s="7" t="s">
        <v>21</v>
      </c>
      <c r="M8" s="7">
        <f t="shared" si="1"/>
        <v>720</v>
      </c>
      <c r="N8" s="7">
        <v>15</v>
      </c>
      <c r="O8" s="7">
        <f t="shared" si="2"/>
        <v>10800</v>
      </c>
      <c r="P8" s="5">
        <f t="shared" si="3"/>
        <v>16200</v>
      </c>
      <c r="Q8" s="8" t="s">
        <v>46</v>
      </c>
    </row>
    <row r="9" spans="1:17" ht="25.5" x14ac:dyDescent="0.25">
      <c r="A9" s="7" t="s">
        <v>19</v>
      </c>
      <c r="B9" s="7" t="s">
        <v>22</v>
      </c>
      <c r="C9" s="8" t="s">
        <v>28</v>
      </c>
      <c r="D9" s="11" t="s">
        <v>7</v>
      </c>
      <c r="E9" s="11" t="s">
        <v>12</v>
      </c>
      <c r="F9" s="7" t="s">
        <v>61</v>
      </c>
      <c r="G9" s="8" t="s">
        <v>20</v>
      </c>
      <c r="H9" s="12" t="s">
        <v>18</v>
      </c>
      <c r="I9" s="13" t="s">
        <v>69</v>
      </c>
      <c r="J9" s="7">
        <v>5</v>
      </c>
      <c r="K9" s="7">
        <v>30</v>
      </c>
      <c r="L9" s="7" t="s">
        <v>21</v>
      </c>
      <c r="M9" s="7">
        <f t="shared" si="1"/>
        <v>720</v>
      </c>
      <c r="N9" s="7">
        <v>15</v>
      </c>
      <c r="O9" s="7">
        <f t="shared" si="2"/>
        <v>10800</v>
      </c>
      <c r="P9" s="5">
        <f t="shared" si="3"/>
        <v>16200</v>
      </c>
      <c r="Q9" s="8" t="s">
        <v>47</v>
      </c>
    </row>
    <row r="10" spans="1:17" ht="25.5" x14ac:dyDescent="0.25">
      <c r="A10" s="7" t="s">
        <v>19</v>
      </c>
      <c r="B10" s="7" t="s">
        <v>22</v>
      </c>
      <c r="C10" s="8" t="s">
        <v>28</v>
      </c>
      <c r="D10" s="11" t="s">
        <v>7</v>
      </c>
      <c r="E10" s="11" t="s">
        <v>12</v>
      </c>
      <c r="F10" s="7" t="s">
        <v>61</v>
      </c>
      <c r="G10" s="8" t="s">
        <v>9</v>
      </c>
      <c r="H10" s="12" t="s">
        <v>18</v>
      </c>
      <c r="I10" s="13" t="s">
        <v>70</v>
      </c>
      <c r="J10" s="7">
        <v>5</v>
      </c>
      <c r="K10" s="7">
        <v>30</v>
      </c>
      <c r="L10" s="7" t="s">
        <v>21</v>
      </c>
      <c r="M10" s="7">
        <f t="shared" si="1"/>
        <v>720</v>
      </c>
      <c r="N10" s="7">
        <v>15</v>
      </c>
      <c r="O10" s="7">
        <f t="shared" si="2"/>
        <v>10800</v>
      </c>
      <c r="P10" s="5">
        <f t="shared" si="3"/>
        <v>16200</v>
      </c>
      <c r="Q10" s="8" t="s">
        <v>47</v>
      </c>
    </row>
    <row r="11" spans="1:17" ht="25.5" x14ac:dyDescent="0.25">
      <c r="A11" s="7" t="s">
        <v>19</v>
      </c>
      <c r="B11" s="7" t="s">
        <v>22</v>
      </c>
      <c r="C11" s="8" t="s">
        <v>29</v>
      </c>
      <c r="D11" s="11" t="s">
        <v>7</v>
      </c>
      <c r="E11" s="11" t="s">
        <v>12</v>
      </c>
      <c r="F11" s="7" t="s">
        <v>61</v>
      </c>
      <c r="G11" s="8" t="s">
        <v>9</v>
      </c>
      <c r="H11" s="12" t="s">
        <v>18</v>
      </c>
      <c r="I11" s="13" t="s">
        <v>71</v>
      </c>
      <c r="J11" s="7">
        <v>5</v>
      </c>
      <c r="K11" s="7">
        <v>30</v>
      </c>
      <c r="L11" s="7" t="s">
        <v>21</v>
      </c>
      <c r="M11" s="7">
        <f t="shared" si="1"/>
        <v>720</v>
      </c>
      <c r="N11" s="7">
        <v>15</v>
      </c>
      <c r="O11" s="7">
        <f t="shared" si="2"/>
        <v>10800</v>
      </c>
      <c r="P11" s="5">
        <f t="shared" si="3"/>
        <v>16200</v>
      </c>
      <c r="Q11" s="8" t="s">
        <v>48</v>
      </c>
    </row>
    <row r="12" spans="1:17" ht="25.5" x14ac:dyDescent="0.25">
      <c r="A12" s="7" t="s">
        <v>19</v>
      </c>
      <c r="B12" s="7" t="s">
        <v>22</v>
      </c>
      <c r="C12" s="8" t="s">
        <v>30</v>
      </c>
      <c r="D12" s="11" t="s">
        <v>7</v>
      </c>
      <c r="E12" s="11" t="s">
        <v>12</v>
      </c>
      <c r="F12" s="7" t="s">
        <v>61</v>
      </c>
      <c r="G12" s="8" t="s">
        <v>9</v>
      </c>
      <c r="H12" s="12" t="s">
        <v>18</v>
      </c>
      <c r="I12" s="13" t="s">
        <v>72</v>
      </c>
      <c r="J12" s="7">
        <v>5</v>
      </c>
      <c r="K12" s="7">
        <v>30</v>
      </c>
      <c r="L12" s="7" t="s">
        <v>21</v>
      </c>
      <c r="M12" s="7">
        <f t="shared" si="1"/>
        <v>720</v>
      </c>
      <c r="N12" s="7">
        <v>15</v>
      </c>
      <c r="O12" s="7">
        <f t="shared" si="2"/>
        <v>10800</v>
      </c>
      <c r="P12" s="5">
        <f t="shared" si="3"/>
        <v>16200</v>
      </c>
      <c r="Q12" s="8" t="s">
        <v>49</v>
      </c>
    </row>
    <row r="13" spans="1:17" ht="25.5" x14ac:dyDescent="0.25">
      <c r="A13" s="7" t="s">
        <v>19</v>
      </c>
      <c r="B13" s="7" t="s">
        <v>22</v>
      </c>
      <c r="C13" s="8" t="s">
        <v>31</v>
      </c>
      <c r="D13" s="11" t="s">
        <v>7</v>
      </c>
      <c r="E13" s="11" t="s">
        <v>12</v>
      </c>
      <c r="F13" s="7" t="s">
        <v>61</v>
      </c>
      <c r="G13" s="8" t="s">
        <v>9</v>
      </c>
      <c r="H13" s="12" t="s">
        <v>18</v>
      </c>
      <c r="I13" s="13" t="s">
        <v>73</v>
      </c>
      <c r="J13" s="7">
        <v>5</v>
      </c>
      <c r="K13" s="7">
        <v>30</v>
      </c>
      <c r="L13" s="7" t="s">
        <v>21</v>
      </c>
      <c r="M13" s="7">
        <f t="shared" si="1"/>
        <v>720</v>
      </c>
      <c r="N13" s="7">
        <v>15</v>
      </c>
      <c r="O13" s="7">
        <f t="shared" si="2"/>
        <v>10800</v>
      </c>
      <c r="P13" s="5">
        <f t="shared" si="3"/>
        <v>16200</v>
      </c>
      <c r="Q13" s="8" t="s">
        <v>50</v>
      </c>
    </row>
    <row r="14" spans="1:17" ht="25.5" x14ac:dyDescent="0.25">
      <c r="A14" s="7" t="s">
        <v>19</v>
      </c>
      <c r="B14" s="7" t="s">
        <v>22</v>
      </c>
      <c r="C14" s="8" t="s">
        <v>32</v>
      </c>
      <c r="D14" s="11" t="s">
        <v>7</v>
      </c>
      <c r="E14" s="11" t="s">
        <v>12</v>
      </c>
      <c r="F14" s="7" t="s">
        <v>61</v>
      </c>
      <c r="G14" s="8" t="s">
        <v>20</v>
      </c>
      <c r="H14" s="12" t="s">
        <v>18</v>
      </c>
      <c r="I14" s="13" t="s">
        <v>74</v>
      </c>
      <c r="J14" s="7">
        <v>5</v>
      </c>
      <c r="K14" s="7">
        <v>30</v>
      </c>
      <c r="L14" s="7" t="s">
        <v>21</v>
      </c>
      <c r="M14" s="7">
        <f t="shared" si="1"/>
        <v>720</v>
      </c>
      <c r="N14" s="7">
        <v>15</v>
      </c>
      <c r="O14" s="7">
        <f t="shared" si="2"/>
        <v>10800</v>
      </c>
      <c r="P14" s="5">
        <f t="shared" si="3"/>
        <v>16200</v>
      </c>
      <c r="Q14" s="8" t="s">
        <v>51</v>
      </c>
    </row>
    <row r="15" spans="1:17" ht="25.5" x14ac:dyDescent="0.25">
      <c r="A15" s="7" t="s">
        <v>19</v>
      </c>
      <c r="B15" s="7" t="s">
        <v>22</v>
      </c>
      <c r="C15" s="8" t="s">
        <v>32</v>
      </c>
      <c r="D15" s="11" t="s">
        <v>7</v>
      </c>
      <c r="E15" s="11" t="s">
        <v>12</v>
      </c>
      <c r="F15" s="7" t="s">
        <v>61</v>
      </c>
      <c r="G15" s="8" t="s">
        <v>9</v>
      </c>
      <c r="H15" s="12" t="s">
        <v>18</v>
      </c>
      <c r="I15" s="13" t="s">
        <v>75</v>
      </c>
      <c r="J15" s="7">
        <v>5</v>
      </c>
      <c r="K15" s="7">
        <v>30</v>
      </c>
      <c r="L15" s="7" t="s">
        <v>21</v>
      </c>
      <c r="M15" s="7">
        <f t="shared" si="1"/>
        <v>720</v>
      </c>
      <c r="N15" s="7">
        <v>15</v>
      </c>
      <c r="O15" s="7">
        <f t="shared" si="2"/>
        <v>10800</v>
      </c>
      <c r="P15" s="5">
        <f t="shared" si="3"/>
        <v>16200</v>
      </c>
      <c r="Q15" s="8" t="s">
        <v>51</v>
      </c>
    </row>
    <row r="16" spans="1:17" ht="25.5" x14ac:dyDescent="0.25">
      <c r="A16" s="7" t="s">
        <v>19</v>
      </c>
      <c r="B16" s="7" t="s">
        <v>22</v>
      </c>
      <c r="C16" s="8" t="s">
        <v>33</v>
      </c>
      <c r="D16" s="11" t="s">
        <v>7</v>
      </c>
      <c r="E16" s="11" t="s">
        <v>12</v>
      </c>
      <c r="F16" s="7" t="s">
        <v>61</v>
      </c>
      <c r="G16" s="8" t="s">
        <v>20</v>
      </c>
      <c r="H16" s="12" t="s">
        <v>18</v>
      </c>
      <c r="I16" s="13" t="s">
        <v>76</v>
      </c>
      <c r="J16" s="7">
        <v>5</v>
      </c>
      <c r="K16" s="7">
        <v>30</v>
      </c>
      <c r="L16" s="7" t="s">
        <v>21</v>
      </c>
      <c r="M16" s="7">
        <f t="shared" si="1"/>
        <v>720</v>
      </c>
      <c r="N16" s="7">
        <v>15</v>
      </c>
      <c r="O16" s="7">
        <f t="shared" si="2"/>
        <v>10800</v>
      </c>
      <c r="P16" s="5">
        <f t="shared" si="3"/>
        <v>16200</v>
      </c>
      <c r="Q16" s="8" t="s">
        <v>52</v>
      </c>
    </row>
    <row r="17" spans="1:17" ht="25.5" x14ac:dyDescent="0.25">
      <c r="A17" s="7" t="s">
        <v>19</v>
      </c>
      <c r="B17" s="7" t="s">
        <v>22</v>
      </c>
      <c r="C17" s="8" t="s">
        <v>33</v>
      </c>
      <c r="D17" s="11" t="s">
        <v>7</v>
      </c>
      <c r="E17" s="11" t="s">
        <v>12</v>
      </c>
      <c r="F17" s="7" t="s">
        <v>61</v>
      </c>
      <c r="G17" s="8" t="s">
        <v>9</v>
      </c>
      <c r="H17" s="12" t="s">
        <v>18</v>
      </c>
      <c r="I17" s="13" t="s">
        <v>77</v>
      </c>
      <c r="J17" s="7">
        <v>5</v>
      </c>
      <c r="K17" s="7">
        <v>30</v>
      </c>
      <c r="L17" s="7" t="s">
        <v>21</v>
      </c>
      <c r="M17" s="7">
        <f t="shared" si="1"/>
        <v>720</v>
      </c>
      <c r="N17" s="7">
        <v>15</v>
      </c>
      <c r="O17" s="7">
        <f t="shared" si="2"/>
        <v>10800</v>
      </c>
      <c r="P17" s="5">
        <f t="shared" si="3"/>
        <v>16200</v>
      </c>
      <c r="Q17" s="8" t="s">
        <v>52</v>
      </c>
    </row>
    <row r="18" spans="1:17" ht="25.5" x14ac:dyDescent="0.25">
      <c r="A18" s="7" t="s">
        <v>19</v>
      </c>
      <c r="B18" s="7" t="s">
        <v>22</v>
      </c>
      <c r="C18" s="8" t="s">
        <v>34</v>
      </c>
      <c r="D18" s="11" t="s">
        <v>7</v>
      </c>
      <c r="E18" s="11" t="s">
        <v>12</v>
      </c>
      <c r="F18" s="7" t="s">
        <v>61</v>
      </c>
      <c r="G18" s="8" t="s">
        <v>20</v>
      </c>
      <c r="H18" s="12" t="s">
        <v>18</v>
      </c>
      <c r="I18" s="13" t="s">
        <v>78</v>
      </c>
      <c r="J18" s="7">
        <v>5</v>
      </c>
      <c r="K18" s="7">
        <v>30</v>
      </c>
      <c r="L18" s="7" t="s">
        <v>21</v>
      </c>
      <c r="M18" s="7">
        <f t="shared" si="1"/>
        <v>720</v>
      </c>
      <c r="N18" s="7">
        <v>15</v>
      </c>
      <c r="O18" s="7">
        <f t="shared" si="2"/>
        <v>10800</v>
      </c>
      <c r="P18" s="5">
        <f t="shared" si="3"/>
        <v>16200</v>
      </c>
      <c r="Q18" s="8" t="s">
        <v>53</v>
      </c>
    </row>
    <row r="19" spans="1:17" ht="25.5" x14ac:dyDescent="0.25">
      <c r="A19" s="7" t="s">
        <v>19</v>
      </c>
      <c r="B19" s="7" t="s">
        <v>22</v>
      </c>
      <c r="C19" s="8" t="s">
        <v>34</v>
      </c>
      <c r="D19" s="11" t="s">
        <v>7</v>
      </c>
      <c r="E19" s="11" t="s">
        <v>12</v>
      </c>
      <c r="F19" s="7" t="s">
        <v>61</v>
      </c>
      <c r="G19" s="8" t="s">
        <v>9</v>
      </c>
      <c r="H19" s="12" t="s">
        <v>18</v>
      </c>
      <c r="I19" s="13" t="s">
        <v>79</v>
      </c>
      <c r="J19" s="7">
        <v>5</v>
      </c>
      <c r="K19" s="7">
        <v>30</v>
      </c>
      <c r="L19" s="7" t="s">
        <v>21</v>
      </c>
      <c r="M19" s="7">
        <f t="shared" si="1"/>
        <v>720</v>
      </c>
      <c r="N19" s="7">
        <v>15</v>
      </c>
      <c r="O19" s="7">
        <f t="shared" si="2"/>
        <v>10800</v>
      </c>
      <c r="P19" s="5">
        <f t="shared" si="3"/>
        <v>16200</v>
      </c>
      <c r="Q19" s="8" t="s">
        <v>53</v>
      </c>
    </row>
    <row r="20" spans="1:17" ht="25.5" x14ac:dyDescent="0.25">
      <c r="A20" s="7" t="s">
        <v>19</v>
      </c>
      <c r="B20" s="7" t="s">
        <v>22</v>
      </c>
      <c r="C20" s="8" t="s">
        <v>35</v>
      </c>
      <c r="D20" s="11" t="s">
        <v>7</v>
      </c>
      <c r="E20" s="11" t="s">
        <v>12</v>
      </c>
      <c r="F20" s="7" t="s">
        <v>61</v>
      </c>
      <c r="G20" s="8" t="s">
        <v>9</v>
      </c>
      <c r="H20" s="12" t="s">
        <v>18</v>
      </c>
      <c r="I20" s="13" t="s">
        <v>80</v>
      </c>
      <c r="J20" s="7">
        <v>5</v>
      </c>
      <c r="K20" s="7">
        <v>30</v>
      </c>
      <c r="L20" s="7" t="s">
        <v>21</v>
      </c>
      <c r="M20" s="7">
        <f t="shared" si="1"/>
        <v>720</v>
      </c>
      <c r="N20" s="7">
        <v>15</v>
      </c>
      <c r="O20" s="7">
        <f t="shared" si="2"/>
        <v>10800</v>
      </c>
      <c r="P20" s="5">
        <f t="shared" si="3"/>
        <v>16200</v>
      </c>
      <c r="Q20" s="8" t="s">
        <v>54</v>
      </c>
    </row>
    <row r="21" spans="1:17" ht="25.5" x14ac:dyDescent="0.25">
      <c r="A21" s="7" t="s">
        <v>19</v>
      </c>
      <c r="B21" s="7" t="s">
        <v>22</v>
      </c>
      <c r="C21" s="8" t="s">
        <v>36</v>
      </c>
      <c r="D21" s="11" t="s">
        <v>7</v>
      </c>
      <c r="E21" s="11" t="s">
        <v>12</v>
      </c>
      <c r="F21" s="7" t="s">
        <v>61</v>
      </c>
      <c r="G21" s="8" t="s">
        <v>20</v>
      </c>
      <c r="H21" s="12" t="s">
        <v>18</v>
      </c>
      <c r="I21" s="13" t="s">
        <v>81</v>
      </c>
      <c r="J21" s="7">
        <v>5</v>
      </c>
      <c r="K21" s="7">
        <v>30</v>
      </c>
      <c r="L21" s="7" t="s">
        <v>21</v>
      </c>
      <c r="M21" s="7">
        <f t="shared" si="1"/>
        <v>720</v>
      </c>
      <c r="N21" s="7">
        <v>15</v>
      </c>
      <c r="O21" s="7">
        <f t="shared" si="2"/>
        <v>10800</v>
      </c>
      <c r="P21" s="5">
        <f t="shared" si="3"/>
        <v>16200</v>
      </c>
      <c r="Q21" s="8" t="s">
        <v>55</v>
      </c>
    </row>
    <row r="22" spans="1:17" ht="25.5" x14ac:dyDescent="0.25">
      <c r="A22" s="7" t="s">
        <v>19</v>
      </c>
      <c r="B22" s="7" t="s">
        <v>22</v>
      </c>
      <c r="C22" s="8" t="s">
        <v>36</v>
      </c>
      <c r="D22" s="11" t="s">
        <v>7</v>
      </c>
      <c r="E22" s="11" t="s">
        <v>12</v>
      </c>
      <c r="F22" s="7" t="s">
        <v>61</v>
      </c>
      <c r="G22" s="8" t="s">
        <v>9</v>
      </c>
      <c r="H22" s="12" t="s">
        <v>18</v>
      </c>
      <c r="I22" s="13" t="s">
        <v>82</v>
      </c>
      <c r="J22" s="7">
        <v>5</v>
      </c>
      <c r="K22" s="7">
        <v>30</v>
      </c>
      <c r="L22" s="7" t="s">
        <v>21</v>
      </c>
      <c r="M22" s="7">
        <f t="shared" si="1"/>
        <v>720</v>
      </c>
      <c r="N22" s="7">
        <v>15</v>
      </c>
      <c r="O22" s="7">
        <f t="shared" si="2"/>
        <v>10800</v>
      </c>
      <c r="P22" s="5">
        <f t="shared" si="3"/>
        <v>16200</v>
      </c>
      <c r="Q22" s="8" t="s">
        <v>55</v>
      </c>
    </row>
    <row r="23" spans="1:17" ht="25.5" x14ac:dyDescent="0.25">
      <c r="A23" s="7" t="s">
        <v>19</v>
      </c>
      <c r="B23" s="7" t="s">
        <v>22</v>
      </c>
      <c r="C23" s="8" t="s">
        <v>37</v>
      </c>
      <c r="D23" s="11" t="s">
        <v>7</v>
      </c>
      <c r="E23" s="11" t="s">
        <v>12</v>
      </c>
      <c r="F23" s="7" t="s">
        <v>61</v>
      </c>
      <c r="G23" s="8" t="s">
        <v>9</v>
      </c>
      <c r="H23" s="12" t="s">
        <v>18</v>
      </c>
      <c r="I23" s="13" t="s">
        <v>83</v>
      </c>
      <c r="J23" s="7">
        <v>5</v>
      </c>
      <c r="K23" s="7">
        <v>30</v>
      </c>
      <c r="L23" s="7" t="s">
        <v>21</v>
      </c>
      <c r="M23" s="7">
        <f t="shared" si="1"/>
        <v>720</v>
      </c>
      <c r="N23" s="7">
        <v>15</v>
      </c>
      <c r="O23" s="7">
        <f t="shared" si="2"/>
        <v>10800</v>
      </c>
      <c r="P23" s="5">
        <f t="shared" si="3"/>
        <v>16200</v>
      </c>
      <c r="Q23" s="8" t="s">
        <v>56</v>
      </c>
    </row>
    <row r="24" spans="1:17" ht="25.5" x14ac:dyDescent="0.25">
      <c r="A24" s="7" t="s">
        <v>19</v>
      </c>
      <c r="B24" s="7" t="s">
        <v>22</v>
      </c>
      <c r="C24" s="8" t="s">
        <v>38</v>
      </c>
      <c r="D24" s="11" t="s">
        <v>7</v>
      </c>
      <c r="E24" s="11" t="s">
        <v>12</v>
      </c>
      <c r="F24" s="7" t="s">
        <v>61</v>
      </c>
      <c r="G24" s="8" t="s">
        <v>9</v>
      </c>
      <c r="H24" s="12" t="s">
        <v>18</v>
      </c>
      <c r="I24" s="13" t="s">
        <v>84</v>
      </c>
      <c r="J24" s="7">
        <v>5</v>
      </c>
      <c r="K24" s="7">
        <v>30</v>
      </c>
      <c r="L24" s="7" t="s">
        <v>21</v>
      </c>
      <c r="M24" s="7">
        <f t="shared" si="1"/>
        <v>720</v>
      </c>
      <c r="N24" s="7">
        <v>15</v>
      </c>
      <c r="O24" s="7">
        <f t="shared" si="2"/>
        <v>10800</v>
      </c>
      <c r="P24" s="5">
        <f t="shared" si="3"/>
        <v>16200</v>
      </c>
      <c r="Q24" s="8" t="s">
        <v>57</v>
      </c>
    </row>
    <row r="25" spans="1:17" ht="25.5" x14ac:dyDescent="0.25">
      <c r="A25" s="7" t="s">
        <v>19</v>
      </c>
      <c r="B25" s="7" t="s">
        <v>22</v>
      </c>
      <c r="C25" s="8" t="s">
        <v>38</v>
      </c>
      <c r="D25" s="11" t="s">
        <v>7</v>
      </c>
      <c r="E25" s="11" t="s">
        <v>12</v>
      </c>
      <c r="F25" s="7" t="s">
        <v>61</v>
      </c>
      <c r="G25" s="8" t="s">
        <v>20</v>
      </c>
      <c r="H25" s="12" t="s">
        <v>18</v>
      </c>
      <c r="I25" s="13" t="s">
        <v>85</v>
      </c>
      <c r="J25" s="7">
        <v>5</v>
      </c>
      <c r="K25" s="7">
        <v>30</v>
      </c>
      <c r="L25" s="7" t="s">
        <v>21</v>
      </c>
      <c r="M25" s="7">
        <f t="shared" si="1"/>
        <v>720</v>
      </c>
      <c r="N25" s="7">
        <v>15</v>
      </c>
      <c r="O25" s="7">
        <f t="shared" si="2"/>
        <v>10800</v>
      </c>
      <c r="P25" s="5">
        <f t="shared" si="3"/>
        <v>16200</v>
      </c>
      <c r="Q25" s="8" t="s">
        <v>57</v>
      </c>
    </row>
    <row r="26" spans="1:17" ht="25.5" x14ac:dyDescent="0.25">
      <c r="A26" s="7" t="s">
        <v>19</v>
      </c>
      <c r="B26" s="7" t="s">
        <v>22</v>
      </c>
      <c r="C26" s="8" t="s">
        <v>39</v>
      </c>
      <c r="D26" s="11" t="s">
        <v>7</v>
      </c>
      <c r="E26" s="11" t="s">
        <v>12</v>
      </c>
      <c r="F26" s="7" t="s">
        <v>61</v>
      </c>
      <c r="G26" s="8" t="s">
        <v>20</v>
      </c>
      <c r="H26" s="12" t="s">
        <v>18</v>
      </c>
      <c r="I26" s="13" t="s">
        <v>86</v>
      </c>
      <c r="J26" s="7">
        <v>5</v>
      </c>
      <c r="K26" s="7">
        <v>30</v>
      </c>
      <c r="L26" s="7" t="s">
        <v>21</v>
      </c>
      <c r="M26" s="7">
        <f t="shared" si="1"/>
        <v>720</v>
      </c>
      <c r="N26" s="7">
        <v>15</v>
      </c>
      <c r="O26" s="7">
        <f t="shared" si="2"/>
        <v>10800</v>
      </c>
      <c r="P26" s="5">
        <f t="shared" si="3"/>
        <v>16200</v>
      </c>
      <c r="Q26" s="8" t="s">
        <v>58</v>
      </c>
    </row>
    <row r="27" spans="1:17" ht="25.5" x14ac:dyDescent="0.25">
      <c r="A27" s="7" t="s">
        <v>19</v>
      </c>
      <c r="B27" s="7" t="s">
        <v>22</v>
      </c>
      <c r="C27" s="8" t="s">
        <v>39</v>
      </c>
      <c r="D27" s="11" t="s">
        <v>7</v>
      </c>
      <c r="E27" s="11" t="s">
        <v>12</v>
      </c>
      <c r="F27" s="7" t="s">
        <v>61</v>
      </c>
      <c r="G27" s="8" t="s">
        <v>9</v>
      </c>
      <c r="H27" s="12" t="s">
        <v>18</v>
      </c>
      <c r="I27" s="13" t="s">
        <v>87</v>
      </c>
      <c r="J27" s="7">
        <v>5</v>
      </c>
      <c r="K27" s="7">
        <v>30</v>
      </c>
      <c r="L27" s="7" t="s">
        <v>21</v>
      </c>
      <c r="M27" s="7">
        <f t="shared" si="1"/>
        <v>720</v>
      </c>
      <c r="N27" s="7">
        <v>15</v>
      </c>
      <c r="O27" s="7">
        <f t="shared" si="2"/>
        <v>10800</v>
      </c>
      <c r="P27" s="5">
        <f t="shared" si="3"/>
        <v>16200</v>
      </c>
      <c r="Q27" s="8" t="s">
        <v>58</v>
      </c>
    </row>
    <row r="28" spans="1:17" ht="25.5" x14ac:dyDescent="0.25">
      <c r="A28" s="7" t="s">
        <v>19</v>
      </c>
      <c r="B28" s="7" t="s">
        <v>22</v>
      </c>
      <c r="C28" s="8" t="s">
        <v>40</v>
      </c>
      <c r="D28" s="11" t="s">
        <v>7</v>
      </c>
      <c r="E28" s="11" t="s">
        <v>12</v>
      </c>
      <c r="F28" s="7" t="s">
        <v>61</v>
      </c>
      <c r="G28" s="8" t="s">
        <v>9</v>
      </c>
      <c r="H28" s="12" t="s">
        <v>18</v>
      </c>
      <c r="I28" s="13" t="s">
        <v>88</v>
      </c>
      <c r="J28" s="7">
        <v>5</v>
      </c>
      <c r="K28" s="7">
        <v>30</v>
      </c>
      <c r="L28" s="7" t="s">
        <v>21</v>
      </c>
      <c r="M28" s="7">
        <f t="shared" si="1"/>
        <v>720</v>
      </c>
      <c r="N28" s="7">
        <v>15</v>
      </c>
      <c r="O28" s="7">
        <f t="shared" si="2"/>
        <v>10800</v>
      </c>
      <c r="P28" s="5">
        <f t="shared" si="3"/>
        <v>16200</v>
      </c>
      <c r="Q28" s="8" t="s">
        <v>59</v>
      </c>
    </row>
    <row r="29" spans="1:17" ht="25.5" x14ac:dyDescent="0.25">
      <c r="A29" s="7" t="s">
        <v>19</v>
      </c>
      <c r="B29" s="7" t="s">
        <v>22</v>
      </c>
      <c r="C29" s="8" t="s">
        <v>41</v>
      </c>
      <c r="D29" s="11" t="s">
        <v>7</v>
      </c>
      <c r="E29" s="11" t="s">
        <v>12</v>
      </c>
      <c r="F29" s="7" t="s">
        <v>61</v>
      </c>
      <c r="G29" s="8" t="s">
        <v>9</v>
      </c>
      <c r="H29" s="12" t="s">
        <v>18</v>
      </c>
      <c r="I29" s="13" t="s">
        <v>89</v>
      </c>
      <c r="J29" s="7">
        <v>5</v>
      </c>
      <c r="K29" s="7">
        <v>30</v>
      </c>
      <c r="L29" s="7" t="s">
        <v>21</v>
      </c>
      <c r="M29" s="7">
        <f t="shared" si="1"/>
        <v>720</v>
      </c>
      <c r="N29" s="7">
        <v>15</v>
      </c>
      <c r="O29" s="7">
        <f t="shared" si="2"/>
        <v>10800</v>
      </c>
      <c r="P29" s="5">
        <f t="shared" si="3"/>
        <v>16200</v>
      </c>
      <c r="Q29" s="8" t="s">
        <v>60</v>
      </c>
    </row>
  </sheetData>
  <autoFilter ref="A1:Q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D2" r:id="rId29"/>
    <hyperlink ref="D11" r:id="rId30"/>
    <hyperlink ref="D12" r:id="rId31"/>
    <hyperlink ref="D13" r:id="rId32"/>
    <hyperlink ref="D14" r:id="rId33"/>
    <hyperlink ref="D15" r:id="rId34"/>
    <hyperlink ref="D16" r:id="rId35"/>
    <hyperlink ref="D17" r:id="rId36"/>
    <hyperlink ref="D18" r:id="rId37"/>
    <hyperlink ref="D19" r:id="rId38"/>
    <hyperlink ref="D20" r:id="rId39"/>
    <hyperlink ref="D3" r:id="rId40"/>
    <hyperlink ref="D21" r:id="rId41"/>
    <hyperlink ref="D22" r:id="rId42"/>
    <hyperlink ref="D23" r:id="rId43"/>
    <hyperlink ref="D24" r:id="rId44"/>
    <hyperlink ref="D25" r:id="rId45"/>
    <hyperlink ref="D26" r:id="rId46"/>
    <hyperlink ref="D27" r:id="rId47"/>
    <hyperlink ref="D28" r:id="rId48"/>
    <hyperlink ref="D29" r:id="rId49"/>
    <hyperlink ref="D4" r:id="rId50"/>
    <hyperlink ref="D5" r:id="rId51"/>
    <hyperlink ref="D6" r:id="rId52"/>
    <hyperlink ref="D7" r:id="rId53"/>
    <hyperlink ref="D8" r:id="rId54"/>
    <hyperlink ref="D9" r:id="rId55"/>
    <hyperlink ref="D10" r:id="rId56"/>
  </hyperlinks>
  <pageMargins left="0.7" right="0.7" top="0.75" bottom="0.75" header="0.3" footer="0.3"/>
  <pageSetup paperSize="9" orientation="portrait" horizontalDpi="300" verticalDpi="300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2026-03-04T07:36:30Z</dcterms:modified>
</cp:coreProperties>
</file>