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 tabRatio="508"/>
  </bookViews>
  <sheets>
    <sheet name="Стенды" sheetId="1" r:id="rId1"/>
  </sheets>
  <definedNames>
    <definedName name="_xlnm._FilterDatabase" localSheetId="0" hidden="1">Стенды!$A$1:$M$9</definedName>
  </definedNames>
  <calcPr calcId="162913"/>
</workbook>
</file>

<file path=xl/calcChain.xml><?xml version="1.0" encoding="utf-8"?>
<calcChain xmlns="http://schemas.openxmlformats.org/spreadsheetml/2006/main">
  <c r="M9" i="1" l="1"/>
  <c r="M4" i="1"/>
  <c r="M3" i="1"/>
  <c r="M5" i="1"/>
  <c r="M6" i="1"/>
  <c r="M7" i="1"/>
  <c r="M8" i="1"/>
  <c r="M2" i="1"/>
  <c r="L4" i="1"/>
  <c r="L3" i="1"/>
  <c r="L5" i="1"/>
  <c r="L6" i="1"/>
  <c r="L7" i="1"/>
  <c r="L8" i="1"/>
  <c r="L9" i="1"/>
  <c r="L2" i="1"/>
  <c r="K9" i="1"/>
  <c r="K4" i="1"/>
  <c r="K2" i="1"/>
  <c r="K3" i="1"/>
  <c r="K5" i="1"/>
  <c r="K6" i="1"/>
  <c r="K7" i="1"/>
  <c r="K8" i="1"/>
  <c r="J3" i="1"/>
  <c r="J4" i="1"/>
  <c r="J5" i="1"/>
  <c r="J6" i="1"/>
  <c r="J7" i="1"/>
  <c r="J8" i="1"/>
  <c r="J9" i="1"/>
  <c r="J2" i="1"/>
  <c r="I4" i="1"/>
  <c r="I3" i="1"/>
  <c r="I5" i="1"/>
  <c r="I6" i="1"/>
  <c r="I7" i="1"/>
  <c r="I8" i="1"/>
  <c r="I9" i="1"/>
  <c r="I2" i="1"/>
</calcChain>
</file>

<file path=xl/sharedStrings.xml><?xml version="1.0" encoding="utf-8"?>
<sst xmlns="http://schemas.openxmlformats.org/spreadsheetml/2006/main" count="61" uniqueCount="24">
  <si>
    <t>Город</t>
  </si>
  <si>
    <t>Вид рекламы</t>
  </si>
  <si>
    <t>Район</t>
  </si>
  <si>
    <t>Пермь</t>
  </si>
  <si>
    <t>Дзержинский</t>
  </si>
  <si>
    <t>Свердловский</t>
  </si>
  <si>
    <t>Кировский</t>
  </si>
  <si>
    <t>Орджоникидзевский</t>
  </si>
  <si>
    <t>Количество стендов, шт.</t>
  </si>
  <si>
    <t>Индустриальный</t>
  </si>
  <si>
    <t>Мотовилиха-Садовый</t>
  </si>
  <si>
    <t>Мотовилиха-Рабочий</t>
  </si>
  <si>
    <t>Ленинский</t>
  </si>
  <si>
    <t>А6+</t>
  </si>
  <si>
    <t>А6</t>
  </si>
  <si>
    <t>А5</t>
  </si>
  <si>
    <t>А4</t>
  </si>
  <si>
    <t>А3</t>
  </si>
  <si>
    <t>Период, дней</t>
  </si>
  <si>
    <t>Адреса</t>
  </si>
  <si>
    <t>Ссылка</t>
  </si>
  <si>
    <t>Реклама на стенде в лифте</t>
  </si>
  <si>
    <t>Фото</t>
  </si>
  <si>
    <t>Схема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</si>
</sst>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  <font>
      <sz val="11"/>
      <color rgb="FF333333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2" fillId="0" borderId="0"/>
    <xf numFmtId="0" fontId="1" fillId="0" borderId="0"/>
  </cellStyleXfs>
  <cellXfs count="8">
    <xf numFmtId="0" fontId="0" fillId="0" borderId="0" xfId="0"/>
    <xf numFmtId="0" fontId="8" fillId="0" borderId="0" xfId="0" applyFont="1"/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</cellXfs>
  <cellStyles count="6">
    <cellStyle name="TableStyleLight1" xfId="3"/>
    <cellStyle name="Гиперссылка" xfId="1" builtinId="8"/>
    <cellStyle name="Обычный" xfId="0" builtinId="0"/>
    <cellStyle name="Обычный 2" xfId="2"/>
    <cellStyle name="Обычный 3" xfId="4"/>
    <cellStyle name="Обычный 3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QfqOB341PneQv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R8NOtkKCLWIcYw" TargetMode="External"/><Relationship Id="rId7" Type="http://schemas.openxmlformats.org/officeDocument/2006/relationships/hyperlink" Target="https://disk.yandex.ru/i/Mb_nDpLzocavEA" TargetMode="External"/><Relationship Id="rId12" Type="http://schemas.openxmlformats.org/officeDocument/2006/relationships/hyperlink" Target="https://disk.yandex.ru/i/dLP2F1AIT-S1hQ" TargetMode="External"/><Relationship Id="rId2" Type="http://schemas.openxmlformats.org/officeDocument/2006/relationships/hyperlink" Target="https://disk.yandex.ru/d/fNOQ5ISWYzLvpA" TargetMode="External"/><Relationship Id="rId1" Type="http://schemas.openxmlformats.org/officeDocument/2006/relationships/hyperlink" Target="https://disk.yandex.ru/d/fNOQ5ISWYzLvpA" TargetMode="External"/><Relationship Id="rId6" Type="http://schemas.openxmlformats.org/officeDocument/2006/relationships/hyperlink" Target="https://disk.yandex.ru/i/Vu8lKX6cQwWhzQ" TargetMode="External"/><Relationship Id="rId11" Type="http://schemas.openxmlformats.org/officeDocument/2006/relationships/hyperlink" Target="https://disk.yandex.ru/i/6EZ1KmtVyxkqhw" TargetMode="External"/><Relationship Id="rId5" Type="http://schemas.openxmlformats.org/officeDocument/2006/relationships/hyperlink" Target="https://disk.yandex.ru/i/9yhIvWPbBuaGTw" TargetMode="External"/><Relationship Id="rId10" Type="http://schemas.openxmlformats.org/officeDocument/2006/relationships/hyperlink" Target="https://disk.yandex.ru/i/G5M6nVPjAekUoQ" TargetMode="External"/><Relationship Id="rId4" Type="http://schemas.openxmlformats.org/officeDocument/2006/relationships/hyperlink" Target="https://disk.yandex.ru/d/fNOQ5ISWYzLvpA" TargetMode="External"/><Relationship Id="rId9" Type="http://schemas.openxmlformats.org/officeDocument/2006/relationships/hyperlink" Target="https://disk.yandex.ru/i/3eBxiN-grr1P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zoomScaleNormal="100" workbookViewId="0">
      <selection activeCell="E1" sqref="E1"/>
    </sheetView>
  </sheetViews>
  <sheetFormatPr defaultRowHeight="12.75" x14ac:dyDescent="0.2"/>
  <cols>
    <col min="1" max="1" width="10.5703125" style="1" customWidth="1"/>
    <col min="2" max="2" width="17.7109375" style="1" customWidth="1"/>
    <col min="3" max="3" width="19" style="1" customWidth="1"/>
    <col min="4" max="4" width="11.42578125" style="1" customWidth="1"/>
    <col min="5" max="5" width="16" style="1" customWidth="1"/>
    <col min="6" max="6" width="9.5703125" style="1" customWidth="1"/>
    <col min="7" max="7" width="10.5703125" style="1" customWidth="1"/>
    <col min="8" max="8" width="16.85546875" style="1" customWidth="1"/>
    <col min="9" max="13" width="10.28515625" style="1" customWidth="1"/>
    <col min="14" max="16384" width="9.140625" style="1"/>
  </cols>
  <sheetData>
    <row r="1" spans="1:13" ht="25.5" x14ac:dyDescent="0.2">
      <c r="A1" s="3" t="s">
        <v>0</v>
      </c>
      <c r="B1" s="3" t="s">
        <v>1</v>
      </c>
      <c r="C1" s="3" t="s">
        <v>2</v>
      </c>
      <c r="D1" s="3" t="s">
        <v>19</v>
      </c>
      <c r="E1" s="3" t="s">
        <v>8</v>
      </c>
      <c r="F1" s="3" t="s">
        <v>22</v>
      </c>
      <c r="G1" s="3" t="s">
        <v>23</v>
      </c>
      <c r="H1" s="3" t="s">
        <v>18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</row>
    <row r="2" spans="1:13" ht="25.5" x14ac:dyDescent="0.2">
      <c r="A2" s="4" t="s">
        <v>3</v>
      </c>
      <c r="B2" s="4" t="s">
        <v>21</v>
      </c>
      <c r="C2" s="5" t="s">
        <v>6</v>
      </c>
      <c r="D2" s="6" t="s">
        <v>20</v>
      </c>
      <c r="E2" s="4">
        <v>208</v>
      </c>
      <c r="F2" s="7" t="s">
        <v>22</v>
      </c>
      <c r="G2" s="6" t="s">
        <v>23</v>
      </c>
      <c r="H2" s="4">
        <v>14</v>
      </c>
      <c r="I2" s="2">
        <f>E2*80</f>
        <v>16640</v>
      </c>
      <c r="J2" s="2">
        <f>E2*110</f>
        <v>22880</v>
      </c>
      <c r="K2" s="2">
        <f>E2*130</f>
        <v>27040</v>
      </c>
      <c r="L2" s="2">
        <f>E2*160</f>
        <v>33280</v>
      </c>
      <c r="M2" s="2">
        <f>E2*250</f>
        <v>52000</v>
      </c>
    </row>
    <row r="3" spans="1:13" ht="25.5" x14ac:dyDescent="0.2">
      <c r="A3" s="4" t="s">
        <v>3</v>
      </c>
      <c r="B3" s="4" t="s">
        <v>21</v>
      </c>
      <c r="C3" s="5" t="s">
        <v>5</v>
      </c>
      <c r="D3" s="6" t="s">
        <v>20</v>
      </c>
      <c r="E3" s="4">
        <v>214</v>
      </c>
      <c r="F3" s="7" t="s">
        <v>22</v>
      </c>
      <c r="G3" s="6" t="s">
        <v>23</v>
      </c>
      <c r="H3" s="4">
        <v>14</v>
      </c>
      <c r="I3" s="2">
        <f t="shared" ref="I3:I9" si="0">E3*80</f>
        <v>17120</v>
      </c>
      <c r="J3" s="2">
        <f t="shared" ref="J3:J9" si="1">E3*110</f>
        <v>23540</v>
      </c>
      <c r="K3" s="2">
        <f t="shared" ref="K3:K8" si="2">E3*130</f>
        <v>27820</v>
      </c>
      <c r="L3" s="2">
        <f t="shared" ref="L3:L9" si="3">E3*160</f>
        <v>34240</v>
      </c>
      <c r="M3" s="2">
        <f t="shared" ref="M3:M8" si="4">E3*250</f>
        <v>53500</v>
      </c>
    </row>
    <row r="4" spans="1:13" ht="25.5" x14ac:dyDescent="0.2">
      <c r="A4" s="4" t="s">
        <v>3</v>
      </c>
      <c r="B4" s="4" t="s">
        <v>21</v>
      </c>
      <c r="C4" s="5" t="s">
        <v>9</v>
      </c>
      <c r="D4" s="6" t="s">
        <v>20</v>
      </c>
      <c r="E4" s="4">
        <v>397</v>
      </c>
      <c r="F4" s="7" t="s">
        <v>22</v>
      </c>
      <c r="G4" s="6" t="s">
        <v>23</v>
      </c>
      <c r="H4" s="4">
        <v>14</v>
      </c>
      <c r="I4" s="2">
        <f>E4*70</f>
        <v>27790</v>
      </c>
      <c r="J4" s="2">
        <f t="shared" si="1"/>
        <v>43670</v>
      </c>
      <c r="K4" s="2">
        <f>E4*120</f>
        <v>47640</v>
      </c>
      <c r="L4" s="2">
        <f>E4*160</f>
        <v>63520</v>
      </c>
      <c r="M4" s="2">
        <f>E4*235</f>
        <v>93295</v>
      </c>
    </row>
    <row r="5" spans="1:13" ht="25.5" x14ac:dyDescent="0.2">
      <c r="A5" s="4" t="s">
        <v>3</v>
      </c>
      <c r="B5" s="4" t="s">
        <v>21</v>
      </c>
      <c r="C5" s="5" t="s">
        <v>4</v>
      </c>
      <c r="D5" s="6" t="s">
        <v>20</v>
      </c>
      <c r="E5" s="4">
        <v>275</v>
      </c>
      <c r="F5" s="7" t="s">
        <v>22</v>
      </c>
      <c r="G5" s="6" t="s">
        <v>23</v>
      </c>
      <c r="H5" s="4">
        <v>14</v>
      </c>
      <c r="I5" s="2">
        <f t="shared" si="0"/>
        <v>22000</v>
      </c>
      <c r="J5" s="2">
        <f t="shared" si="1"/>
        <v>30250</v>
      </c>
      <c r="K5" s="2">
        <f t="shared" si="2"/>
        <v>35750</v>
      </c>
      <c r="L5" s="2">
        <f t="shared" si="3"/>
        <v>44000</v>
      </c>
      <c r="M5" s="2">
        <f t="shared" si="4"/>
        <v>68750</v>
      </c>
    </row>
    <row r="6" spans="1:13" ht="25.5" x14ac:dyDescent="0.2">
      <c r="A6" s="4" t="s">
        <v>3</v>
      </c>
      <c r="B6" s="4" t="s">
        <v>21</v>
      </c>
      <c r="C6" s="5" t="s">
        <v>10</v>
      </c>
      <c r="D6" s="6" t="s">
        <v>20</v>
      </c>
      <c r="E6" s="4">
        <v>210</v>
      </c>
      <c r="F6" s="7" t="s">
        <v>22</v>
      </c>
      <c r="G6" s="6" t="s">
        <v>23</v>
      </c>
      <c r="H6" s="4">
        <v>14</v>
      </c>
      <c r="I6" s="2">
        <f t="shared" si="0"/>
        <v>16800</v>
      </c>
      <c r="J6" s="2">
        <f t="shared" si="1"/>
        <v>23100</v>
      </c>
      <c r="K6" s="2">
        <f t="shared" si="2"/>
        <v>27300</v>
      </c>
      <c r="L6" s="2">
        <f t="shared" si="3"/>
        <v>33600</v>
      </c>
      <c r="M6" s="2">
        <f t="shared" si="4"/>
        <v>52500</v>
      </c>
    </row>
    <row r="7" spans="1:13" ht="25.5" x14ac:dyDescent="0.2">
      <c r="A7" s="4" t="s">
        <v>3</v>
      </c>
      <c r="B7" s="4" t="s">
        <v>21</v>
      </c>
      <c r="C7" s="5" t="s">
        <v>11</v>
      </c>
      <c r="D7" s="6" t="s">
        <v>20</v>
      </c>
      <c r="E7" s="4">
        <v>266</v>
      </c>
      <c r="F7" s="7" t="s">
        <v>22</v>
      </c>
      <c r="G7" s="6" t="s">
        <v>23</v>
      </c>
      <c r="H7" s="4">
        <v>14</v>
      </c>
      <c r="I7" s="2">
        <f t="shared" si="0"/>
        <v>21280</v>
      </c>
      <c r="J7" s="2">
        <f t="shared" si="1"/>
        <v>29260</v>
      </c>
      <c r="K7" s="2">
        <f t="shared" si="2"/>
        <v>34580</v>
      </c>
      <c r="L7" s="2">
        <f t="shared" si="3"/>
        <v>42560</v>
      </c>
      <c r="M7" s="2">
        <f t="shared" si="4"/>
        <v>66500</v>
      </c>
    </row>
    <row r="8" spans="1:13" ht="25.5" x14ac:dyDescent="0.2">
      <c r="A8" s="4" t="s">
        <v>3</v>
      </c>
      <c r="B8" s="4" t="s">
        <v>21</v>
      </c>
      <c r="C8" s="5" t="s">
        <v>7</v>
      </c>
      <c r="D8" s="6" t="s">
        <v>20</v>
      </c>
      <c r="E8" s="4">
        <v>170</v>
      </c>
      <c r="F8" s="7" t="s">
        <v>22</v>
      </c>
      <c r="G8" s="6" t="s">
        <v>23</v>
      </c>
      <c r="H8" s="4">
        <v>14</v>
      </c>
      <c r="I8" s="2">
        <f t="shared" si="0"/>
        <v>13600</v>
      </c>
      <c r="J8" s="2">
        <f t="shared" si="1"/>
        <v>18700</v>
      </c>
      <c r="K8" s="2">
        <f t="shared" si="2"/>
        <v>22100</v>
      </c>
      <c r="L8" s="2">
        <f t="shared" si="3"/>
        <v>27200</v>
      </c>
      <c r="M8" s="2">
        <f t="shared" si="4"/>
        <v>42500</v>
      </c>
    </row>
    <row r="9" spans="1:13" ht="25.5" x14ac:dyDescent="0.2">
      <c r="A9" s="4" t="s">
        <v>3</v>
      </c>
      <c r="B9" s="4" t="s">
        <v>21</v>
      </c>
      <c r="C9" s="5" t="s">
        <v>12</v>
      </c>
      <c r="D9" s="6" t="s">
        <v>20</v>
      </c>
      <c r="E9" s="4">
        <v>398</v>
      </c>
      <c r="F9" s="7" t="s">
        <v>22</v>
      </c>
      <c r="G9" s="6" t="s">
        <v>23</v>
      </c>
      <c r="H9" s="4">
        <v>14</v>
      </c>
      <c r="I9" s="2">
        <f t="shared" si="0"/>
        <v>31840</v>
      </c>
      <c r="J9" s="2">
        <f t="shared" si="1"/>
        <v>43780</v>
      </c>
      <c r="K9" s="2">
        <f>E9*120</f>
        <v>47760</v>
      </c>
      <c r="L9" s="2">
        <f t="shared" si="3"/>
        <v>63680</v>
      </c>
      <c r="M9" s="2">
        <f>E9*235</f>
        <v>93530</v>
      </c>
    </row>
  </sheetData>
  <autoFilter ref="A1:M9"/>
  <hyperlinks>
    <hyperlink ref="F2" r:id="rId1"/>
    <hyperlink ref="F3:F9" r:id="rId2" display="Фото"/>
    <hyperlink ref="G2:G9" r:id="rId3" display="Схема"/>
    <hyperlink ref="F2:F9" r:id="rId4" display="Фото"/>
    <hyperlink ref="D5" r:id="rId5"/>
    <hyperlink ref="D4" r:id="rId6"/>
    <hyperlink ref="D2" r:id="rId7"/>
    <hyperlink ref="D9" r:id="rId8"/>
    <hyperlink ref="D7" r:id="rId9"/>
    <hyperlink ref="D6" r:id="rId10"/>
    <hyperlink ref="D8" r:id="rId11"/>
    <hyperlink ref="D3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2026-03-04T07:17:50Z</dcterms:modified>
</cp:coreProperties>
</file>