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 в лифтах" sheetId="4" r:id="rId1"/>
  </sheets>
  <definedNames>
    <definedName name="_xlnm._FilterDatabase" localSheetId="0" hidden="1">'Мониторы в лифтах'!$A$1:$Q$2</definedName>
  </definedNames>
  <calcPr calcId="162913"/>
</workbook>
</file>

<file path=xl/calcChain.xml><?xml version="1.0" encoding="utf-8"?>
<calcChain xmlns="http://schemas.openxmlformats.org/spreadsheetml/2006/main">
  <c r="Q4" i="4" l="1"/>
  <c r="Q5" i="4"/>
  <c r="Q6" i="4"/>
  <c r="Q7" i="4"/>
  <c r="Q8" i="4"/>
  <c r="Q9" i="4"/>
  <c r="Q10" i="4"/>
  <c r="Q3" i="4"/>
  <c r="Q2" i="4"/>
  <c r="M10" i="4" l="1"/>
  <c r="O10" i="4" s="1"/>
  <c r="P10" i="4" s="1"/>
  <c r="M5" i="4"/>
  <c r="O5" i="4" s="1"/>
  <c r="P5" i="4" s="1"/>
  <c r="M6" i="4"/>
  <c r="O6" i="4" s="1"/>
  <c r="P6" i="4" s="1"/>
  <c r="M7" i="4"/>
  <c r="O7" i="4" s="1"/>
  <c r="P7" i="4" s="1"/>
  <c r="M8" i="4"/>
  <c r="O8" i="4" s="1"/>
  <c r="P8" i="4" s="1"/>
  <c r="M9" i="4"/>
  <c r="O9" i="4" s="1"/>
  <c r="P9" i="4" s="1"/>
  <c r="M4" i="4"/>
  <c r="O4" i="4" s="1"/>
  <c r="P4" i="4" s="1"/>
  <c r="M3" i="4" l="1"/>
  <c r="O3" i="4" s="1"/>
  <c r="P3" i="4" s="1"/>
  <c r="M2" i="4"/>
  <c r="O2" i="4" l="1"/>
  <c r="P2" i="4" s="1"/>
</calcChain>
</file>

<file path=xl/sharedStrings.xml><?xml version="1.0" encoding="utf-8"?>
<sst xmlns="http://schemas.openxmlformats.org/spreadsheetml/2006/main" count="89" uniqueCount="42">
  <si>
    <t>Город</t>
  </si>
  <si>
    <t>Район</t>
  </si>
  <si>
    <t>Аренда</t>
  </si>
  <si>
    <t>Рекламный блок</t>
  </si>
  <si>
    <t>Длина ролика, сек.</t>
  </si>
  <si>
    <t>Пермь</t>
  </si>
  <si>
    <t>Индустриальный</t>
  </si>
  <si>
    <t>Вид рекламы</t>
  </si>
  <si>
    <t>Период, дней</t>
  </si>
  <si>
    <t>Код</t>
  </si>
  <si>
    <t>Мониторы в лифтах</t>
  </si>
  <si>
    <t>Количество мониторов</t>
  </si>
  <si>
    <t>ПЛМ-1</t>
  </si>
  <si>
    <t>ПЛМ-2</t>
  </si>
  <si>
    <t>ПЛМ-3</t>
  </si>
  <si>
    <t>ПЛМ-4</t>
  </si>
  <si>
    <t>120 сек.</t>
  </si>
  <si>
    <t>Мотовилихинский</t>
  </si>
  <si>
    <t>ПЛМ-5</t>
  </si>
  <si>
    <t>ПЛМ-7</t>
  </si>
  <si>
    <t>ПЛМ-9</t>
  </si>
  <si>
    <t>ПЛМ-10</t>
  </si>
  <si>
    <t>ПЛМ-11</t>
  </si>
  <si>
    <t>Фото</t>
  </si>
  <si>
    <t>Адреса</t>
  </si>
  <si>
    <t>Ссылка</t>
  </si>
  <si>
    <t>ЖК Альпийская горка</t>
  </si>
  <si>
    <t>ЖК Арсенал</t>
  </si>
  <si>
    <t xml:space="preserve">Свердловский </t>
  </si>
  <si>
    <t>Центр-1</t>
  </si>
  <si>
    <t>Центр-2</t>
  </si>
  <si>
    <t xml:space="preserve">Дзержинский </t>
  </si>
  <si>
    <t>Кировский</t>
  </si>
  <si>
    <t>Место установки мониторов</t>
  </si>
  <si>
    <t>Лифт</t>
  </si>
  <si>
    <t>Предлифтовый холл</t>
  </si>
  <si>
    <t>Предлифтовый холл и лифт</t>
  </si>
  <si>
    <t>Выходов за период на  одном мониторе</t>
  </si>
  <si>
    <t>Выходов в сутки на одном мониторе</t>
  </si>
  <si>
    <t>Выходов в час на одном мониторе</t>
  </si>
  <si>
    <t>Выходов в блоке на одном мониторе</t>
  </si>
  <si>
    <t>Выходов на всех мониторах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</si>
</sst>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mbcf1_UpKxRTew" TargetMode="External"/><Relationship Id="rId3" Type="http://schemas.openxmlformats.org/officeDocument/2006/relationships/hyperlink" Target="https://disk.yandex.ru/i/pS__2el28varUg" TargetMode="External"/><Relationship Id="rId7" Type="http://schemas.openxmlformats.org/officeDocument/2006/relationships/hyperlink" Target="https://disk.yandex.ru/i/r0K3KaDFgGMzCA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WCq82WB77Oz1dg" TargetMode="External"/><Relationship Id="rId1" Type="http://schemas.openxmlformats.org/officeDocument/2006/relationships/hyperlink" Target="https://disk.yandex.ru/d/WCq82WB77Oz1dg" TargetMode="External"/><Relationship Id="rId6" Type="http://schemas.openxmlformats.org/officeDocument/2006/relationships/hyperlink" Target="https://disk.yandex.ru/i/8dPpSGZHPbh2CQ" TargetMode="External"/><Relationship Id="rId11" Type="http://schemas.openxmlformats.org/officeDocument/2006/relationships/hyperlink" Target="https://disk.yandex.ru/i/tD9_eNSu8MZcUA" TargetMode="External"/><Relationship Id="rId5" Type="http://schemas.openxmlformats.org/officeDocument/2006/relationships/hyperlink" Target="https://disk.yandex.ru/i/lcqlgoWhtWPJRg" TargetMode="External"/><Relationship Id="rId10" Type="http://schemas.openxmlformats.org/officeDocument/2006/relationships/hyperlink" Target="https://disk.yandex.ru/i/BsCcWMECKX1DLQ" TargetMode="External"/><Relationship Id="rId4" Type="http://schemas.openxmlformats.org/officeDocument/2006/relationships/hyperlink" Target="https://disk.yandex.ru/i/2ewSSfY2v0k6JA" TargetMode="External"/><Relationship Id="rId9" Type="http://schemas.openxmlformats.org/officeDocument/2006/relationships/hyperlink" Target="https://disk.yandex.ru/i/H12QLVyAfTvy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7.28515625" style="1" customWidth="1"/>
    <col min="3" max="3" width="18.5703125" style="1" customWidth="1"/>
    <col min="4" max="4" width="11.42578125" style="3" customWidth="1"/>
    <col min="5" max="5" width="16.28515625" style="1" customWidth="1"/>
    <col min="6" max="6" width="28.5703125" style="1" customWidth="1"/>
    <col min="7" max="7" width="8.7109375" style="1" customWidth="1"/>
    <col min="8" max="8" width="9.5703125" style="1" customWidth="1"/>
    <col min="9" max="9" width="19.28515625" style="1" customWidth="1"/>
    <col min="10" max="10" width="20.85546875" style="1" customWidth="1"/>
    <col min="11" max="11" width="21.85546875" style="1" customWidth="1"/>
    <col min="12" max="12" width="25.28515625" style="1" customWidth="1"/>
    <col min="13" max="13" width="21" style="1" customWidth="1"/>
    <col min="14" max="14" width="16.85546875" style="1" customWidth="1"/>
    <col min="15" max="15" width="24" style="1" customWidth="1"/>
    <col min="16" max="16" width="19" style="1" customWidth="1"/>
    <col min="17" max="17" width="11.7109375" style="2" customWidth="1"/>
    <col min="18" max="16384" width="9.140625" style="1"/>
  </cols>
  <sheetData>
    <row r="1" spans="1:17" s="3" customFormat="1" ht="25.5" x14ac:dyDescent="0.25">
      <c r="A1" s="8" t="s">
        <v>0</v>
      </c>
      <c r="B1" s="8" t="s">
        <v>7</v>
      </c>
      <c r="C1" s="8" t="s">
        <v>1</v>
      </c>
      <c r="D1" s="8" t="s">
        <v>24</v>
      </c>
      <c r="E1" s="8" t="s">
        <v>11</v>
      </c>
      <c r="F1" s="8" t="s">
        <v>33</v>
      </c>
      <c r="G1" s="9" t="s">
        <v>9</v>
      </c>
      <c r="H1" s="9" t="s">
        <v>23</v>
      </c>
      <c r="I1" s="8" t="s">
        <v>3</v>
      </c>
      <c r="J1" s="8" t="s">
        <v>4</v>
      </c>
      <c r="K1" s="8" t="s">
        <v>40</v>
      </c>
      <c r="L1" s="8" t="s">
        <v>39</v>
      </c>
      <c r="M1" s="8" t="s">
        <v>38</v>
      </c>
      <c r="N1" s="8" t="s">
        <v>8</v>
      </c>
      <c r="O1" s="8" t="s">
        <v>37</v>
      </c>
      <c r="P1" s="8" t="s">
        <v>41</v>
      </c>
      <c r="Q1" s="8" t="s">
        <v>2</v>
      </c>
    </row>
    <row r="2" spans="1:17" x14ac:dyDescent="0.25">
      <c r="A2" s="10" t="s">
        <v>5</v>
      </c>
      <c r="B2" s="10" t="s">
        <v>10</v>
      </c>
      <c r="C2" s="10" t="s">
        <v>26</v>
      </c>
      <c r="D2" s="11" t="s">
        <v>25</v>
      </c>
      <c r="E2" s="10">
        <v>18</v>
      </c>
      <c r="F2" s="10" t="s">
        <v>34</v>
      </c>
      <c r="G2" s="10" t="s">
        <v>12</v>
      </c>
      <c r="H2" s="11" t="s">
        <v>23</v>
      </c>
      <c r="I2" s="10" t="s">
        <v>16</v>
      </c>
      <c r="J2" s="10">
        <v>10</v>
      </c>
      <c r="K2" s="10">
        <v>1</v>
      </c>
      <c r="L2" s="10">
        <v>30</v>
      </c>
      <c r="M2" s="10">
        <f>24*L2</f>
        <v>720</v>
      </c>
      <c r="N2" s="10">
        <v>30</v>
      </c>
      <c r="O2" s="10">
        <f t="shared" ref="O2:O10" si="0">M2*N2</f>
        <v>21600</v>
      </c>
      <c r="P2" s="10">
        <f>O2*E2</f>
        <v>388800</v>
      </c>
      <c r="Q2" s="7">
        <f>(0.01*P2)*J2</f>
        <v>38880</v>
      </c>
    </row>
    <row r="3" spans="1:17" x14ac:dyDescent="0.25">
      <c r="A3" s="10" t="s">
        <v>5</v>
      </c>
      <c r="B3" s="10" t="s">
        <v>10</v>
      </c>
      <c r="C3" s="10" t="s">
        <v>27</v>
      </c>
      <c r="D3" s="11" t="s">
        <v>25</v>
      </c>
      <c r="E3" s="10">
        <v>24</v>
      </c>
      <c r="F3" s="10" t="s">
        <v>35</v>
      </c>
      <c r="G3" s="10" t="s">
        <v>13</v>
      </c>
      <c r="H3" s="11" t="s">
        <v>23</v>
      </c>
      <c r="I3" s="10" t="s">
        <v>16</v>
      </c>
      <c r="J3" s="10">
        <v>10</v>
      </c>
      <c r="K3" s="10">
        <v>1</v>
      </c>
      <c r="L3" s="10">
        <v>30</v>
      </c>
      <c r="M3" s="10">
        <f t="shared" ref="M3:M10" si="1">24*L3</f>
        <v>720</v>
      </c>
      <c r="N3" s="10">
        <v>30</v>
      </c>
      <c r="O3" s="10">
        <f t="shared" ref="O3" si="2">M3*N3</f>
        <v>21600</v>
      </c>
      <c r="P3" s="10">
        <f t="shared" ref="P3:P10" si="3">O3*E3</f>
        <v>518400</v>
      </c>
      <c r="Q3" s="7">
        <f>(0.01*P3)*J3</f>
        <v>51840</v>
      </c>
    </row>
    <row r="4" spans="1:17" x14ac:dyDescent="0.25">
      <c r="A4" s="10" t="s">
        <v>5</v>
      </c>
      <c r="B4" s="10" t="s">
        <v>10</v>
      </c>
      <c r="C4" s="10" t="s">
        <v>28</v>
      </c>
      <c r="D4" s="11" t="s">
        <v>25</v>
      </c>
      <c r="E4" s="10">
        <v>19</v>
      </c>
      <c r="F4" s="10" t="s">
        <v>36</v>
      </c>
      <c r="G4" s="10" t="s">
        <v>22</v>
      </c>
      <c r="H4" s="11" t="s">
        <v>23</v>
      </c>
      <c r="I4" s="10" t="s">
        <v>16</v>
      </c>
      <c r="J4" s="10">
        <v>10</v>
      </c>
      <c r="K4" s="10">
        <v>1</v>
      </c>
      <c r="L4" s="10">
        <v>30</v>
      </c>
      <c r="M4" s="10">
        <f t="shared" ref="M4:M9" si="4">24*L4</f>
        <v>720</v>
      </c>
      <c r="N4" s="10">
        <v>30</v>
      </c>
      <c r="O4" s="10">
        <f t="shared" ref="O4:O9" si="5">M4*N4</f>
        <v>21600</v>
      </c>
      <c r="P4" s="10">
        <f t="shared" si="3"/>
        <v>410400</v>
      </c>
      <c r="Q4" s="7">
        <f t="shared" ref="Q4:Q10" si="6">(0.01*P4)*J4</f>
        <v>41040</v>
      </c>
    </row>
    <row r="5" spans="1:17" x14ac:dyDescent="0.25">
      <c r="A5" s="10" t="s">
        <v>5</v>
      </c>
      <c r="B5" s="10" t="s">
        <v>10</v>
      </c>
      <c r="C5" s="10" t="s">
        <v>29</v>
      </c>
      <c r="D5" s="11" t="s">
        <v>25</v>
      </c>
      <c r="E5" s="10">
        <v>12</v>
      </c>
      <c r="F5" s="10" t="s">
        <v>35</v>
      </c>
      <c r="G5" s="10" t="s">
        <v>15</v>
      </c>
      <c r="H5" s="11" t="s">
        <v>23</v>
      </c>
      <c r="I5" s="10" t="s">
        <v>16</v>
      </c>
      <c r="J5" s="10">
        <v>10</v>
      </c>
      <c r="K5" s="10">
        <v>1</v>
      </c>
      <c r="L5" s="10">
        <v>30</v>
      </c>
      <c r="M5" s="10">
        <f t="shared" si="4"/>
        <v>720</v>
      </c>
      <c r="N5" s="10">
        <v>30</v>
      </c>
      <c r="O5" s="10">
        <f t="shared" si="5"/>
        <v>21600</v>
      </c>
      <c r="P5" s="10">
        <f t="shared" si="3"/>
        <v>259200</v>
      </c>
      <c r="Q5" s="7">
        <f t="shared" si="6"/>
        <v>25920</v>
      </c>
    </row>
    <row r="6" spans="1:17" x14ac:dyDescent="0.25">
      <c r="A6" s="10" t="s">
        <v>5</v>
      </c>
      <c r="B6" s="10" t="s">
        <v>10</v>
      </c>
      <c r="C6" s="10" t="s">
        <v>30</v>
      </c>
      <c r="D6" s="11" t="s">
        <v>25</v>
      </c>
      <c r="E6" s="10">
        <v>18</v>
      </c>
      <c r="F6" s="10" t="s">
        <v>35</v>
      </c>
      <c r="G6" s="10" t="s">
        <v>18</v>
      </c>
      <c r="H6" s="11" t="s">
        <v>23</v>
      </c>
      <c r="I6" s="10" t="s">
        <v>16</v>
      </c>
      <c r="J6" s="10">
        <v>10</v>
      </c>
      <c r="K6" s="10">
        <v>1</v>
      </c>
      <c r="L6" s="10">
        <v>30</v>
      </c>
      <c r="M6" s="10">
        <f t="shared" si="4"/>
        <v>720</v>
      </c>
      <c r="N6" s="10">
        <v>30</v>
      </c>
      <c r="O6" s="10">
        <f t="shared" si="5"/>
        <v>21600</v>
      </c>
      <c r="P6" s="10">
        <f t="shared" si="3"/>
        <v>388800</v>
      </c>
      <c r="Q6" s="7">
        <f t="shared" si="6"/>
        <v>38880</v>
      </c>
    </row>
    <row r="7" spans="1:17" x14ac:dyDescent="0.25">
      <c r="A7" s="10" t="s">
        <v>5</v>
      </c>
      <c r="B7" s="10" t="s">
        <v>10</v>
      </c>
      <c r="C7" s="10" t="s">
        <v>6</v>
      </c>
      <c r="D7" s="11" t="s">
        <v>25</v>
      </c>
      <c r="E7" s="10">
        <v>31</v>
      </c>
      <c r="F7" s="10" t="s">
        <v>36</v>
      </c>
      <c r="G7" s="10" t="s">
        <v>19</v>
      </c>
      <c r="H7" s="11" t="s">
        <v>23</v>
      </c>
      <c r="I7" s="10" t="s">
        <v>16</v>
      </c>
      <c r="J7" s="10">
        <v>10</v>
      </c>
      <c r="K7" s="10">
        <v>1</v>
      </c>
      <c r="L7" s="10">
        <v>30</v>
      </c>
      <c r="M7" s="10">
        <f t="shared" si="4"/>
        <v>720</v>
      </c>
      <c r="N7" s="10">
        <v>30</v>
      </c>
      <c r="O7" s="10">
        <f t="shared" si="5"/>
        <v>21600</v>
      </c>
      <c r="P7" s="10">
        <f t="shared" si="3"/>
        <v>669600</v>
      </c>
      <c r="Q7" s="7">
        <f t="shared" si="6"/>
        <v>66960</v>
      </c>
    </row>
    <row r="8" spans="1:17" x14ac:dyDescent="0.25">
      <c r="A8" s="10" t="s">
        <v>5</v>
      </c>
      <c r="B8" s="10" t="s">
        <v>10</v>
      </c>
      <c r="C8" s="10" t="s">
        <v>17</v>
      </c>
      <c r="D8" s="11" t="s">
        <v>25</v>
      </c>
      <c r="E8" s="10">
        <v>8</v>
      </c>
      <c r="F8" s="10" t="s">
        <v>35</v>
      </c>
      <c r="G8" s="10" t="s">
        <v>20</v>
      </c>
      <c r="H8" s="11" t="s">
        <v>23</v>
      </c>
      <c r="I8" s="10" t="s">
        <v>16</v>
      </c>
      <c r="J8" s="10">
        <v>10</v>
      </c>
      <c r="K8" s="10">
        <v>1</v>
      </c>
      <c r="L8" s="10">
        <v>30</v>
      </c>
      <c r="M8" s="10">
        <f t="shared" si="4"/>
        <v>720</v>
      </c>
      <c r="N8" s="10">
        <v>30</v>
      </c>
      <c r="O8" s="10">
        <f t="shared" si="5"/>
        <v>21600</v>
      </c>
      <c r="P8" s="10">
        <f t="shared" si="3"/>
        <v>172800</v>
      </c>
      <c r="Q8" s="7">
        <f t="shared" si="6"/>
        <v>17280</v>
      </c>
    </row>
    <row r="9" spans="1:17" x14ac:dyDescent="0.25">
      <c r="A9" s="10" t="s">
        <v>5</v>
      </c>
      <c r="B9" s="10" t="s">
        <v>10</v>
      </c>
      <c r="C9" s="10" t="s">
        <v>31</v>
      </c>
      <c r="D9" s="11" t="s">
        <v>25</v>
      </c>
      <c r="E9" s="10">
        <v>17</v>
      </c>
      <c r="F9" s="10" t="s">
        <v>36</v>
      </c>
      <c r="G9" s="10" t="s">
        <v>21</v>
      </c>
      <c r="H9" s="11" t="s">
        <v>23</v>
      </c>
      <c r="I9" s="10" t="s">
        <v>16</v>
      </c>
      <c r="J9" s="10">
        <v>10</v>
      </c>
      <c r="K9" s="10">
        <v>1</v>
      </c>
      <c r="L9" s="10">
        <v>30</v>
      </c>
      <c r="M9" s="10">
        <f t="shared" si="4"/>
        <v>720</v>
      </c>
      <c r="N9" s="10">
        <v>30</v>
      </c>
      <c r="O9" s="10">
        <f t="shared" si="5"/>
        <v>21600</v>
      </c>
      <c r="P9" s="10">
        <f t="shared" si="3"/>
        <v>367200</v>
      </c>
      <c r="Q9" s="7">
        <f t="shared" si="6"/>
        <v>36720</v>
      </c>
    </row>
    <row r="10" spans="1:17" x14ac:dyDescent="0.25">
      <c r="A10" s="10" t="s">
        <v>5</v>
      </c>
      <c r="B10" s="10" t="s">
        <v>10</v>
      </c>
      <c r="C10" s="10" t="s">
        <v>32</v>
      </c>
      <c r="D10" s="11" t="s">
        <v>25</v>
      </c>
      <c r="E10" s="10">
        <v>8</v>
      </c>
      <c r="F10" s="10" t="s">
        <v>35</v>
      </c>
      <c r="G10" s="10" t="s">
        <v>14</v>
      </c>
      <c r="H10" s="11" t="s">
        <v>23</v>
      </c>
      <c r="I10" s="10" t="s">
        <v>16</v>
      </c>
      <c r="J10" s="10">
        <v>10</v>
      </c>
      <c r="K10" s="10">
        <v>1</v>
      </c>
      <c r="L10" s="10">
        <v>30</v>
      </c>
      <c r="M10" s="10">
        <f t="shared" si="1"/>
        <v>720</v>
      </c>
      <c r="N10" s="10">
        <v>30</v>
      </c>
      <c r="O10" s="10">
        <f t="shared" si="0"/>
        <v>21600</v>
      </c>
      <c r="P10" s="10">
        <f t="shared" si="3"/>
        <v>172800</v>
      </c>
      <c r="Q10" s="7">
        <f t="shared" si="6"/>
        <v>17280</v>
      </c>
    </row>
    <row r="11" spans="1:17" x14ac:dyDescent="0.25">
      <c r="A11" s="4"/>
      <c r="B11" s="4"/>
      <c r="C11" s="4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/>
    </row>
  </sheetData>
  <autoFilter ref="A1:Q2"/>
  <hyperlinks>
    <hyperlink ref="H2" r:id="rId1"/>
    <hyperlink ref="H3:H10" r:id="rId2" display="Фото"/>
    <hyperlink ref="D9" r:id="rId3"/>
    <hyperlink ref="D2" r:id="rId4"/>
    <hyperlink ref="D3" r:id="rId5"/>
    <hyperlink ref="D7" r:id="rId6"/>
    <hyperlink ref="D10" r:id="rId7"/>
    <hyperlink ref="D8" r:id="rId8"/>
    <hyperlink ref="D4" r:id="rId9"/>
    <hyperlink ref="D5" r:id="rId10"/>
    <hyperlink ref="D6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 в лифтах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2026-03-04T07:15:34Z</dcterms:modified>
</cp:coreProperties>
</file>