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билборды" sheetId="4" r:id="rId1"/>
  </sheets>
  <definedNames>
    <definedName name="_xlnm._FilterDatabase" localSheetId="0" hidden="1">'Цифровые билборды'!$A$1:$Q$1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M3" i="4" l="1"/>
  <c r="O3" i="4" s="1"/>
  <c r="P3" i="4" s="1"/>
  <c r="M4" i="4"/>
  <c r="O4" i="4" s="1"/>
  <c r="P4" i="4" s="1"/>
  <c r="M5" i="4"/>
  <c r="O5" i="4" s="1"/>
  <c r="P5" i="4" s="1"/>
  <c r="M6" i="4"/>
  <c r="O6" i="4" s="1"/>
  <c r="P6" i="4" s="1"/>
  <c r="M7" i="4"/>
  <c r="O7" i="4" s="1"/>
  <c r="P7" i="4" s="1"/>
  <c r="M8" i="4"/>
  <c r="O8" i="4" s="1"/>
  <c r="P8" i="4" s="1"/>
  <c r="M9" i="4"/>
  <c r="O9" i="4" s="1"/>
  <c r="P9" i="4" s="1"/>
  <c r="M10" i="4"/>
  <c r="O10" i="4" s="1"/>
  <c r="P10" i="4" s="1"/>
  <c r="M2" i="4"/>
  <c r="O2" i="4" l="1"/>
  <c r="P2" i="4" s="1"/>
</calcChain>
</file>

<file path=xl/sharedStrings.xml><?xml version="1.0" encoding="utf-8"?>
<sst xmlns="http://schemas.openxmlformats.org/spreadsheetml/2006/main" count="116" uniqueCount="45">
  <si>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</si>
  <si>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</si>
  <si>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</si>
  <si>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</si>
  <si>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</si>
  <si>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</si>
  <si>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</si>
  <si>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</si>
  <si>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</si>
  <si>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</si>
  <si>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</si>
  <si>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</si>
  <si>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</si>
  <si>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Выходов в час</t>
  </si>
  <si>
    <t>Координаты</t>
  </si>
  <si>
    <t>Формат, м.</t>
  </si>
  <si>
    <t>Период, дней</t>
  </si>
  <si>
    <t>Время работы экрана</t>
  </si>
  <si>
    <t>Статичная картинка, видеоролик</t>
  </si>
  <si>
    <t>Пермь</t>
  </si>
  <si>
    <t>Цифровой билборд</t>
  </si>
  <si>
    <t>Василия Васильева ул. / Героев Хасана ул.</t>
  </si>
  <si>
    <t>Космонавтов ш. 162 б № 9</t>
  </si>
  <si>
    <t>Космонавтов ш. 162 б №10</t>
  </si>
  <si>
    <t>Куфонина ул., пересечение с проспектом Парковым, 2</t>
  </si>
  <si>
    <t xml:space="preserve">Спешилова ул. 114 </t>
  </si>
  <si>
    <t>Ушинского ул.  2</t>
  </si>
  <si>
    <t>57.952404, 56.264162</t>
  </si>
  <si>
    <t>57.971424, 56.154057</t>
  </si>
  <si>
    <t>57.971099, 56.153674</t>
  </si>
  <si>
    <t>57.996475, 56.136280</t>
  </si>
  <si>
    <t>58.038386, 56.191141</t>
  </si>
  <si>
    <t>57.998445, 56.293459</t>
  </si>
  <si>
    <t>3х6</t>
  </si>
  <si>
    <t>Б</t>
  </si>
  <si>
    <t>ПЦБ-1</t>
  </si>
  <si>
    <t>ПЦБ-2</t>
  </si>
  <si>
    <t>ПЦБ-3</t>
  </si>
  <si>
    <t>ПЦБ-4</t>
  </si>
  <si>
    <t>ПЦБ-5</t>
  </si>
  <si>
    <t>ПЦБ-6</t>
  </si>
  <si>
    <t>ПЦБ-7</t>
  </si>
  <si>
    <t>ПЦБ-8</t>
  </si>
  <si>
    <t>ПЦБ-9</t>
  </si>
  <si>
    <t>ПН-ВС: 00:00 - 24:00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</si>
</sst>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VERTPa" TargetMode="External"/><Relationship Id="rId13" Type="http://schemas.openxmlformats.org/officeDocument/2006/relationships/hyperlink" Target="https://disk.yandex.ru/i/OhXeEllN8q90xg" TargetMode="External"/><Relationship Id="rId18" Type="http://schemas.openxmlformats.org/officeDocument/2006/relationships/hyperlink" Target="https://disk.yandex.ru/i/CC47ttfcMmFRbA" TargetMode="External"/><Relationship Id="rId3" Type="http://schemas.openxmlformats.org/officeDocument/2006/relationships/hyperlink" Target="https://yandex.ru/maps/-/CLVERSp4" TargetMode="External"/><Relationship Id="rId7" Type="http://schemas.openxmlformats.org/officeDocument/2006/relationships/hyperlink" Target="https://yandex.ru/maps/-/CLVERL7I" TargetMode="External"/><Relationship Id="rId12" Type="http://schemas.openxmlformats.org/officeDocument/2006/relationships/hyperlink" Target="https://disk.yandex.ru/i/X6i0PguKPsQYow" TargetMode="External"/><Relationship Id="rId17" Type="http://schemas.openxmlformats.org/officeDocument/2006/relationships/hyperlink" Target="https://disk.yandex.ru/i/dKp67vjCsifTJQ" TargetMode="External"/><Relationship Id="rId2" Type="http://schemas.openxmlformats.org/officeDocument/2006/relationships/hyperlink" Target="https://yandex.ru/maps/-/CLVERSp4" TargetMode="External"/><Relationship Id="rId16" Type="http://schemas.openxmlformats.org/officeDocument/2006/relationships/hyperlink" Target="https://disk.yandex.ru/i/AGAtJkM-Q8tJNA" TargetMode="External"/><Relationship Id="rId1" Type="http://schemas.openxmlformats.org/officeDocument/2006/relationships/hyperlink" Target="https://yandex.ru/maps/-/CLVERK~I" TargetMode="External"/><Relationship Id="rId6" Type="http://schemas.openxmlformats.org/officeDocument/2006/relationships/hyperlink" Target="https://yandex.ru/maps/-/CLVERL7I" TargetMode="External"/><Relationship Id="rId11" Type="http://schemas.openxmlformats.org/officeDocument/2006/relationships/hyperlink" Target="https://disk.yandex.ru/i/Ns7D7mrwi5gMOg" TargetMode="External"/><Relationship Id="rId5" Type="http://schemas.openxmlformats.org/officeDocument/2006/relationships/hyperlink" Target="https://yandex.ru/maps/-/CLVERDNs" TargetMode="External"/><Relationship Id="rId15" Type="http://schemas.openxmlformats.org/officeDocument/2006/relationships/hyperlink" Target="https://disk.yandex.ru/i/-VOHfV_-DR38FQ" TargetMode="External"/><Relationship Id="rId10" Type="http://schemas.openxmlformats.org/officeDocument/2006/relationships/hyperlink" Target="https://disk.yandex.ru/i/BHnLsDYcdMn1g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VERDNs" TargetMode="External"/><Relationship Id="rId9" Type="http://schemas.openxmlformats.org/officeDocument/2006/relationships/hyperlink" Target="https://yandex.ru/maps/-/CLVER2lf" TargetMode="External"/><Relationship Id="rId14" Type="http://schemas.openxmlformats.org/officeDocument/2006/relationships/hyperlink" Target="https://disk.yandex.ru/i/I9no9jATHzUP5A" TargetMode="External"/><Relationship Id="rId22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32" style="2" customWidth="1"/>
    <col min="4" max="4" width="12.85546875" style="2" customWidth="1"/>
    <col min="5" max="5" width="13.28515625" style="2" customWidth="1"/>
    <col min="6" max="6" width="14.28515625" style="2" customWidth="1"/>
    <col min="7" max="7" width="12.140625" style="2" customWidth="1"/>
    <col min="8" max="8" width="17.7109375" style="2" customWidth="1"/>
    <col min="9" max="9" width="8.7109375" style="1" customWidth="1"/>
    <col min="10" max="10" width="14.28515625" style="1" customWidth="1"/>
    <col min="11" max="11" width="16.85546875" style="1" customWidth="1"/>
    <col min="12" max="12" width="17.2851562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3" customWidth="1"/>
    <col min="17" max="17" width="19" style="8" customWidth="1"/>
    <col min="18" max="16384" width="9.140625" style="1"/>
  </cols>
  <sheetData>
    <row r="1" spans="1:17" s="2" customFormat="1" ht="25.5" x14ac:dyDescent="0.25">
      <c r="A1" s="4" t="s">
        <v>0</v>
      </c>
      <c r="B1" s="4" t="s">
        <v>6</v>
      </c>
      <c r="C1" s="4" t="s">
        <v>1</v>
      </c>
      <c r="D1" s="4" t="s">
        <v>7</v>
      </c>
      <c r="E1" s="4" t="s">
        <v>12</v>
      </c>
      <c r="F1" s="10" t="s">
        <v>15</v>
      </c>
      <c r="G1" s="10" t="s">
        <v>2</v>
      </c>
      <c r="H1" s="10" t="s">
        <v>10</v>
      </c>
      <c r="I1" s="11" t="s">
        <v>8</v>
      </c>
      <c r="J1" s="12" t="s">
        <v>11</v>
      </c>
      <c r="K1" s="12" t="s">
        <v>13</v>
      </c>
      <c r="L1" s="10" t="s">
        <v>17</v>
      </c>
      <c r="M1" s="12" t="s">
        <v>5</v>
      </c>
      <c r="N1" s="10" t="s">
        <v>16</v>
      </c>
      <c r="O1" s="12" t="s">
        <v>3</v>
      </c>
      <c r="P1" s="12" t="s">
        <v>4</v>
      </c>
      <c r="Q1" s="12" t="s">
        <v>14</v>
      </c>
    </row>
    <row r="2" spans="1:17" ht="25.5" x14ac:dyDescent="0.25">
      <c r="A2" s="5" t="s">
        <v>19</v>
      </c>
      <c r="B2" s="5" t="s">
        <v>20</v>
      </c>
      <c r="C2" s="6" t="s">
        <v>21</v>
      </c>
      <c r="D2" s="7" t="s">
        <v>7</v>
      </c>
      <c r="E2" s="7" t="s">
        <v>12</v>
      </c>
      <c r="F2" s="13" t="s">
        <v>33</v>
      </c>
      <c r="G2" s="13" t="s">
        <v>34</v>
      </c>
      <c r="H2" s="14" t="s">
        <v>18</v>
      </c>
      <c r="I2" s="15" t="s">
        <v>35</v>
      </c>
      <c r="J2" s="13">
        <v>5</v>
      </c>
      <c r="K2" s="13">
        <v>30</v>
      </c>
      <c r="L2" s="13" t="s">
        <v>44</v>
      </c>
      <c r="M2" s="13">
        <f>24*K2</f>
        <v>720</v>
      </c>
      <c r="N2" s="13">
        <v>15</v>
      </c>
      <c r="O2" s="13">
        <f t="shared" ref="O2:O10" si="0">M2*N2</f>
        <v>10800</v>
      </c>
      <c r="P2" s="9">
        <f>(0.45*O2)*J2</f>
        <v>24300</v>
      </c>
      <c r="Q2" s="13" t="s">
        <v>27</v>
      </c>
    </row>
    <row r="3" spans="1:17" ht="25.5" x14ac:dyDescent="0.25">
      <c r="A3" s="5" t="s">
        <v>19</v>
      </c>
      <c r="B3" s="5" t="s">
        <v>20</v>
      </c>
      <c r="C3" s="6" t="s">
        <v>22</v>
      </c>
      <c r="D3" s="7" t="s">
        <v>7</v>
      </c>
      <c r="E3" s="7" t="s">
        <v>12</v>
      </c>
      <c r="F3" s="13" t="s">
        <v>33</v>
      </c>
      <c r="G3" s="16" t="s">
        <v>34</v>
      </c>
      <c r="H3" s="14" t="s">
        <v>18</v>
      </c>
      <c r="I3" s="15" t="s">
        <v>36</v>
      </c>
      <c r="J3" s="13">
        <v>5</v>
      </c>
      <c r="K3" s="13">
        <v>30</v>
      </c>
      <c r="L3" s="13" t="s">
        <v>44</v>
      </c>
      <c r="M3" s="13">
        <f t="shared" ref="M3:M10" si="1">24*K3</f>
        <v>720</v>
      </c>
      <c r="N3" s="13">
        <v>15</v>
      </c>
      <c r="O3" s="13">
        <f t="shared" si="0"/>
        <v>10800</v>
      </c>
      <c r="P3" s="9">
        <f t="shared" ref="P3:P10" si="2">(0.45*O3)*J3</f>
        <v>24300</v>
      </c>
      <c r="Q3" s="13" t="s">
        <v>28</v>
      </c>
    </row>
    <row r="4" spans="1:17" ht="25.5" x14ac:dyDescent="0.25">
      <c r="A4" s="5" t="s">
        <v>19</v>
      </c>
      <c r="B4" s="5" t="s">
        <v>20</v>
      </c>
      <c r="C4" s="6" t="s">
        <v>22</v>
      </c>
      <c r="D4" s="7" t="s">
        <v>7</v>
      </c>
      <c r="E4" s="7" t="s">
        <v>12</v>
      </c>
      <c r="F4" s="13" t="s">
        <v>33</v>
      </c>
      <c r="G4" s="16" t="s">
        <v>9</v>
      </c>
      <c r="H4" s="14" t="s">
        <v>18</v>
      </c>
      <c r="I4" s="15" t="s">
        <v>37</v>
      </c>
      <c r="J4" s="13">
        <v>5</v>
      </c>
      <c r="K4" s="13">
        <v>30</v>
      </c>
      <c r="L4" s="13" t="s">
        <v>44</v>
      </c>
      <c r="M4" s="13">
        <f t="shared" si="1"/>
        <v>720</v>
      </c>
      <c r="N4" s="13">
        <v>15</v>
      </c>
      <c r="O4" s="13">
        <f t="shared" si="0"/>
        <v>10800</v>
      </c>
      <c r="P4" s="9">
        <f t="shared" si="2"/>
        <v>24300</v>
      </c>
      <c r="Q4" s="13" t="s">
        <v>28</v>
      </c>
    </row>
    <row r="5" spans="1:17" ht="25.5" x14ac:dyDescent="0.25">
      <c r="A5" s="5" t="s">
        <v>19</v>
      </c>
      <c r="B5" s="5" t="s">
        <v>20</v>
      </c>
      <c r="C5" s="6" t="s">
        <v>23</v>
      </c>
      <c r="D5" s="7" t="s">
        <v>7</v>
      </c>
      <c r="E5" s="7" t="s">
        <v>12</v>
      </c>
      <c r="F5" s="13" t="s">
        <v>33</v>
      </c>
      <c r="G5" s="16" t="s">
        <v>34</v>
      </c>
      <c r="H5" s="14" t="s">
        <v>18</v>
      </c>
      <c r="I5" s="15" t="s">
        <v>38</v>
      </c>
      <c r="J5" s="13">
        <v>5</v>
      </c>
      <c r="K5" s="13">
        <v>30</v>
      </c>
      <c r="L5" s="13" t="s">
        <v>44</v>
      </c>
      <c r="M5" s="13">
        <f t="shared" si="1"/>
        <v>720</v>
      </c>
      <c r="N5" s="13">
        <v>15</v>
      </c>
      <c r="O5" s="13">
        <f t="shared" si="0"/>
        <v>10800</v>
      </c>
      <c r="P5" s="9">
        <f t="shared" si="2"/>
        <v>24300</v>
      </c>
      <c r="Q5" s="13" t="s">
        <v>29</v>
      </c>
    </row>
    <row r="6" spans="1:17" ht="25.5" x14ac:dyDescent="0.25">
      <c r="A6" s="5" t="s">
        <v>19</v>
      </c>
      <c r="B6" s="5" t="s">
        <v>20</v>
      </c>
      <c r="C6" s="6" t="s">
        <v>23</v>
      </c>
      <c r="D6" s="7" t="s">
        <v>7</v>
      </c>
      <c r="E6" s="7" t="s">
        <v>12</v>
      </c>
      <c r="F6" s="13" t="s">
        <v>33</v>
      </c>
      <c r="G6" s="16" t="s">
        <v>9</v>
      </c>
      <c r="H6" s="14" t="s">
        <v>18</v>
      </c>
      <c r="I6" s="15" t="s">
        <v>39</v>
      </c>
      <c r="J6" s="13">
        <v>5</v>
      </c>
      <c r="K6" s="13">
        <v>30</v>
      </c>
      <c r="L6" s="13" t="s">
        <v>44</v>
      </c>
      <c r="M6" s="13">
        <f t="shared" si="1"/>
        <v>720</v>
      </c>
      <c r="N6" s="13">
        <v>15</v>
      </c>
      <c r="O6" s="13">
        <f t="shared" si="0"/>
        <v>10800</v>
      </c>
      <c r="P6" s="9">
        <f t="shared" si="2"/>
        <v>24300</v>
      </c>
      <c r="Q6" s="13" t="s">
        <v>29</v>
      </c>
    </row>
    <row r="7" spans="1:17" ht="25.5" x14ac:dyDescent="0.25">
      <c r="A7" s="5" t="s">
        <v>19</v>
      </c>
      <c r="B7" s="5" t="s">
        <v>20</v>
      </c>
      <c r="C7" s="6" t="s">
        <v>24</v>
      </c>
      <c r="D7" s="7" t="s">
        <v>7</v>
      </c>
      <c r="E7" s="7" t="s">
        <v>12</v>
      </c>
      <c r="F7" s="13" t="s">
        <v>33</v>
      </c>
      <c r="G7" s="16" t="s">
        <v>9</v>
      </c>
      <c r="H7" s="14" t="s">
        <v>18</v>
      </c>
      <c r="I7" s="15" t="s">
        <v>40</v>
      </c>
      <c r="J7" s="13">
        <v>5</v>
      </c>
      <c r="K7" s="13">
        <v>30</v>
      </c>
      <c r="L7" s="13" t="s">
        <v>44</v>
      </c>
      <c r="M7" s="13">
        <f t="shared" si="1"/>
        <v>720</v>
      </c>
      <c r="N7" s="13">
        <v>15</v>
      </c>
      <c r="O7" s="13">
        <f t="shared" si="0"/>
        <v>10800</v>
      </c>
      <c r="P7" s="9">
        <f t="shared" si="2"/>
        <v>24300</v>
      </c>
      <c r="Q7" s="13" t="s">
        <v>30</v>
      </c>
    </row>
    <row r="8" spans="1:17" ht="25.5" x14ac:dyDescent="0.25">
      <c r="A8" s="5" t="s">
        <v>19</v>
      </c>
      <c r="B8" s="5" t="s">
        <v>20</v>
      </c>
      <c r="C8" s="6" t="s">
        <v>24</v>
      </c>
      <c r="D8" s="7" t="s">
        <v>7</v>
      </c>
      <c r="E8" s="7" t="s">
        <v>12</v>
      </c>
      <c r="F8" s="13" t="s">
        <v>33</v>
      </c>
      <c r="G8" s="16" t="s">
        <v>34</v>
      </c>
      <c r="H8" s="14" t="s">
        <v>18</v>
      </c>
      <c r="I8" s="15" t="s">
        <v>41</v>
      </c>
      <c r="J8" s="13">
        <v>5</v>
      </c>
      <c r="K8" s="13">
        <v>30</v>
      </c>
      <c r="L8" s="13" t="s">
        <v>44</v>
      </c>
      <c r="M8" s="13">
        <f t="shared" si="1"/>
        <v>720</v>
      </c>
      <c r="N8" s="13">
        <v>15</v>
      </c>
      <c r="O8" s="13">
        <f t="shared" si="0"/>
        <v>10800</v>
      </c>
      <c r="P8" s="9">
        <f t="shared" si="2"/>
        <v>24300</v>
      </c>
      <c r="Q8" s="13" t="s">
        <v>30</v>
      </c>
    </row>
    <row r="9" spans="1:17" ht="25.5" x14ac:dyDescent="0.25">
      <c r="A9" s="5" t="s">
        <v>19</v>
      </c>
      <c r="B9" s="5" t="s">
        <v>20</v>
      </c>
      <c r="C9" s="6" t="s">
        <v>25</v>
      </c>
      <c r="D9" s="7" t="s">
        <v>7</v>
      </c>
      <c r="E9" s="7" t="s">
        <v>12</v>
      </c>
      <c r="F9" s="13" t="s">
        <v>33</v>
      </c>
      <c r="G9" s="16" t="s">
        <v>9</v>
      </c>
      <c r="H9" s="14" t="s">
        <v>18</v>
      </c>
      <c r="I9" s="15" t="s">
        <v>42</v>
      </c>
      <c r="J9" s="13">
        <v>5</v>
      </c>
      <c r="K9" s="13">
        <v>30</v>
      </c>
      <c r="L9" s="13" t="s">
        <v>44</v>
      </c>
      <c r="M9" s="13">
        <f t="shared" si="1"/>
        <v>720</v>
      </c>
      <c r="N9" s="13">
        <v>15</v>
      </c>
      <c r="O9" s="13">
        <f t="shared" si="0"/>
        <v>10800</v>
      </c>
      <c r="P9" s="9">
        <f t="shared" si="2"/>
        <v>24300</v>
      </c>
      <c r="Q9" s="13" t="s">
        <v>31</v>
      </c>
    </row>
    <row r="10" spans="1:17" ht="25.5" x14ac:dyDescent="0.25">
      <c r="A10" s="5" t="s">
        <v>19</v>
      </c>
      <c r="B10" s="5" t="s">
        <v>20</v>
      </c>
      <c r="C10" s="6" t="s">
        <v>26</v>
      </c>
      <c r="D10" s="7" t="s">
        <v>7</v>
      </c>
      <c r="E10" s="7" t="s">
        <v>12</v>
      </c>
      <c r="F10" s="13" t="s">
        <v>33</v>
      </c>
      <c r="G10" s="16" t="s">
        <v>9</v>
      </c>
      <c r="H10" s="14" t="s">
        <v>18</v>
      </c>
      <c r="I10" s="15" t="s">
        <v>43</v>
      </c>
      <c r="J10" s="13">
        <v>5</v>
      </c>
      <c r="K10" s="13">
        <v>30</v>
      </c>
      <c r="L10" s="13" t="s">
        <v>44</v>
      </c>
      <c r="M10" s="13">
        <f t="shared" si="1"/>
        <v>720</v>
      </c>
      <c r="N10" s="13">
        <v>15</v>
      </c>
      <c r="O10" s="13">
        <f t="shared" si="0"/>
        <v>10800</v>
      </c>
      <c r="P10" s="9">
        <f t="shared" si="2"/>
        <v>24300</v>
      </c>
      <c r="Q10" s="13" t="s">
        <v>32</v>
      </c>
    </row>
  </sheetData>
  <autoFilter ref="A1:Q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D2" r:id="rId10"/>
    <hyperlink ref="D3" r:id="rId11"/>
    <hyperlink ref="D4" r:id="rId12"/>
    <hyperlink ref="D5" r:id="rId13"/>
    <hyperlink ref="D6" r:id="rId14"/>
    <hyperlink ref="D7" r:id="rId15"/>
    <hyperlink ref="D8" r:id="rId16"/>
    <hyperlink ref="D9" r:id="rId17"/>
    <hyperlink ref="D10" r:id="rId18"/>
  </hyperlinks>
  <pageMargins left="0.7" right="0.7" top="0.75" bottom="0.75" header="0.3" footer="0.3"/>
  <pageSetup paperSize="9" orientation="portrait" horizontalDpi="300" verticalDpi="30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2026-03-04T07:35:25Z</dcterms:modified>
</cp:coreProperties>
</file>